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c4f0f956001a4e92" /></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020" windowWidth="10005" windowHeight="5145" tabRatio="837"/>
  </bookViews>
  <sheets>
    <sheet name="Index" sheetId="1" r:id="rId1"/>
    <sheet name="Disclaimer" sheetId="2" r:id="rId2"/>
    <sheet name="TEF Accesses" sheetId="4" r:id="rId3"/>
    <sheet name="P&amp;L TEF" sheetId="65" r:id="rId4"/>
    <sheet name="TEF Group-Revenues Breakdown" sheetId="6" r:id="rId5"/>
    <sheet name="Revenues-Breakdown" sheetId="66" r:id="rId6"/>
    <sheet name="OIBDA-Breakdown" sheetId="8" r:id="rId7"/>
    <sheet name="TEF-CapEx Breakdown" sheetId="9" r:id="rId8"/>
    <sheet name="TEF-Balance sheet" sheetId="10" r:id="rId9"/>
    <sheet name="TEF-FCF &amp; Debt" sheetId="11" r:id="rId10"/>
    <sheet name="TEF-CF &amp; EBITDA-CapEx" sheetId="12" r:id="rId11"/>
    <sheet name="TEF-Consolidated CF Statement" sheetId="45" r:id="rId12"/>
    <sheet name="TEF- ForEx" sheetId="13" r:id="rId13"/>
    <sheet name="2016-17 Financing operations" sheetId="14" r:id="rId14"/>
    <sheet name="Basis for Guidance 2017" sheetId="67" r:id="rId15"/>
    <sheet name="P&amp;L Spain" sheetId="46" r:id="rId16"/>
    <sheet name="Accesses &amp; KPIs Spain" sheetId="19" r:id="rId17"/>
    <sheet name="P&amp;L Germany" sheetId="20" r:id="rId18"/>
    <sheet name="Accesses &amp; KPIs Germany" sheetId="21" r:id="rId19"/>
    <sheet name="P&amp;L UK" sheetId="22" r:id="rId20"/>
    <sheet name="Accesses &amp; KPIs UK" sheetId="23" r:id="rId21"/>
    <sheet name="P&amp;L Brazil" sheetId="24" r:id="rId22"/>
    <sheet name="Accesses &amp; KPIs Brazil" sheetId="25" r:id="rId23"/>
    <sheet name="P&amp;L HISPAM" sheetId="26" r:id="rId24"/>
    <sheet name="Accesses HISPAM" sheetId="27" r:id="rId25"/>
    <sheet name="P&amp;L Argentina" sheetId="28" r:id="rId26"/>
    <sheet name="Accesses &amp; KPIs Argentina" sheetId="29" r:id="rId27"/>
    <sheet name="P&amp;L Chile" sheetId="30" r:id="rId28"/>
    <sheet name="Accesses &amp; KPIs Chile" sheetId="31" r:id="rId29"/>
    <sheet name="P&amp;L Peru" sheetId="32" r:id="rId30"/>
    <sheet name="Accesses &amp; KPIs Peru" sheetId="33" r:id="rId31"/>
    <sheet name="P&amp;L Colombia" sheetId="34" r:id="rId32"/>
    <sheet name="Accesses &amp; KPIs Colombia" sheetId="35" r:id="rId33"/>
    <sheet name="P&amp;L Mexico" sheetId="36" r:id="rId34"/>
    <sheet name="Accesses &amp; KPIs Mexico" sheetId="37" r:id="rId35"/>
    <sheet name="Rest of Hispam" sheetId="63" r:id="rId36"/>
    <sheet name="APM (Non-GAAP reconciliation)" sheetId="58" r:id="rId37"/>
    <sheet name="TEF OIBDA Recon." sheetId="61" r:id="rId38"/>
    <sheet name="TEF Net Financial Debt" sheetId="53" r:id="rId39"/>
    <sheet name="TEF-Leverage ratio" sheetId="50" r:id="rId40"/>
    <sheet name="TEF FCF Recon." sheetId="57" r:id="rId41"/>
    <sheet name="Reported &amp; Organic" sheetId="64" r:id="rId42"/>
    <sheet name="Reported &amp; Underlying" sheetId="48" r:id="rId43"/>
  </sheets>
  <externalReferences>
    <externalReference r:id="rId44"/>
    <externalReference r:id="rId45"/>
    <externalReference r:id="rId46"/>
  </externalReferences>
  <definedNames>
    <definedName name="_xlnm._FilterDatabase" localSheetId="18" hidden="1">'Accesses &amp; KPIs Germany'!#REF!</definedName>
    <definedName name="_xlnm._FilterDatabase" localSheetId="16" hidden="1">'Accesses &amp; KPIs Spain'!#REF!</definedName>
    <definedName name="_xlnm._FilterDatabase" localSheetId="20" hidden="1">'Accesses &amp; KPIs UK'!#REF!</definedName>
    <definedName name="_xlnm._FilterDatabase" localSheetId="17" hidden="1">'P&amp;L Germany'!#REF!</definedName>
    <definedName name="_xlnm._FilterDatabase" localSheetId="15" hidden="1">'P&amp;L Spain'!#REF!</definedName>
    <definedName name="_xlnm._FilterDatabase" localSheetId="19" hidden="1">'P&amp;L UK'!#REF!</definedName>
    <definedName name="EV__LASTREFTIME__" localSheetId="14" hidden="1">39566.7444444444</definedName>
    <definedName name="EV__LASTREFTIME__" localSheetId="6" hidden="1">41732.6632175926</definedName>
    <definedName name="EV__LASTREFTIME__" localSheetId="21" hidden="1">41732.6632175926</definedName>
    <definedName name="EV__LASTREFTIME__" localSheetId="17" hidden="1">41732.6632175926</definedName>
    <definedName name="EV__LASTREFTIME__" localSheetId="23" hidden="1">41732.6627199074</definedName>
    <definedName name="EV__LASTREFTIME__" localSheetId="15" hidden="1">41732.6632175926</definedName>
    <definedName name="EV__LASTREFTIME__" localSheetId="3" hidden="1">41732.6632175926</definedName>
    <definedName name="EV__LASTREFTIME__" localSheetId="19" hidden="1">41732.6632175926</definedName>
    <definedName name="EV__LASTREFTIME__" localSheetId="35" hidden="1">39566.7444444444</definedName>
    <definedName name="EV__LASTREFTIME__" localSheetId="5" hidden="1">41732.6632175926</definedName>
    <definedName name="EV__LASTREFTIME__" localSheetId="4" hidden="1">41732.6632175926</definedName>
    <definedName name="EV__LASTREFTIME__" localSheetId="38" hidden="1">39566.7444444444</definedName>
    <definedName name="EV__LASTREFTIME__" localSheetId="7" hidden="1">41732.6632175926</definedName>
    <definedName name="EV__LASTREFTIME__" hidden="1">41018.7495833333</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8" i="29" l="1"/>
  <c r="H49" i="29"/>
  <c r="H47" i="29"/>
  <c r="D13" i="6" l="1"/>
  <c r="D12" i="6"/>
  <c r="D11" i="6"/>
  <c r="D10" i="6"/>
  <c r="D9" i="6"/>
  <c r="H22" i="33" l="1"/>
  <c r="H10" i="33"/>
  <c r="H11" i="33"/>
  <c r="H12" i="33"/>
  <c r="H13" i="33"/>
  <c r="H14" i="33"/>
  <c r="H15" i="33"/>
  <c r="H16" i="33"/>
  <c r="H17" i="33"/>
  <c r="H18" i="33"/>
  <c r="H19" i="33"/>
  <c r="H20" i="33"/>
  <c r="H9" i="33"/>
  <c r="H11" i="36" l="1"/>
  <c r="G11" i="36"/>
  <c r="E21" i="12" l="1"/>
  <c r="D21" i="12"/>
  <c r="C21" i="12"/>
  <c r="F22" i="11"/>
  <c r="E22" i="11" s="1"/>
  <c r="D22" i="11" s="1"/>
  <c r="B12" i="45" l="1"/>
  <c r="B11" i="45"/>
  <c r="B10" i="45"/>
  <c r="B9" i="45"/>
  <c r="B16" i="45"/>
  <c r="B17" i="45"/>
  <c r="B18" i="45"/>
  <c r="B19" i="45"/>
  <c r="B20" i="45"/>
  <c r="B21" i="45"/>
  <c r="B15" i="45"/>
</calcChain>
</file>

<file path=xl/sharedStrings.xml><?xml version="1.0" encoding="utf-8"?>
<sst xmlns="http://schemas.openxmlformats.org/spreadsheetml/2006/main" count="2108" uniqueCount="536">
  <si>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</si>
  <si>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</si>
  <si>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</si>
  <si>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</si>
  <si>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</si>
  <si>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</si>
  <si>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</si>
  <si>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</si>
  <si>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</si>
  <si>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</si>
  <si>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</si>
  <si>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</si>
  <si>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</si>
  <si>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Hispanoamérica</t>
  </si>
  <si>
    <t>Telefónica Venezuela</t>
  </si>
  <si>
    <t>Free Cash Flow and Change In Debt</t>
  </si>
  <si>
    <t>Reconciliations of Cash Flow and OIBDA Minus CapEx from Continuing Operations</t>
  </si>
  <si>
    <t>Accesses Data</t>
  </si>
  <si>
    <t>Exchange Rates Applied to P&amp;L and CapEx</t>
  </si>
  <si>
    <t>Exchange rates applied to Consolidated Statement of Financial Position</t>
  </si>
  <si>
    <t>Telefónica Argentina</t>
  </si>
  <si>
    <t>Telefónica Central America</t>
  </si>
  <si>
    <t>Reconciliation of Reported vs. Organic Growth</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</si>
  <si>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</si>
  <si>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</si>
  <si>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</si>
  <si>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</si>
  <si>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</si>
  <si>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</si>
  <si>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</si>
  <si>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</si>
  <si>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</si>
  <si>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</si>
  <si>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</si>
  <si>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</si>
  <si>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</si>
  <si>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</si>
  <si>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</si>
  <si>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</si>
  <si>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</si>
  <si>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</si>
  <si>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</si>
  <si>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</si>
  <si>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</si>
  <si>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</si>
  <si>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</si>
  <si>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</si>
  <si>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</si>
  <si>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</si>
  <si>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</si>
  <si>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</si>
  <si>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</si>
  <si>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</si>
  <si>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</si>
  <si>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</si>
  <si>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</si>
  <si>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</si>
  <si>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</si>
  <si>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</si>
  <si>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</si>
  <si>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</si>
  <si>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</si>
  <si>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</si>
  <si>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</si>
  <si>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</si>
  <si>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</si>
  <si>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</si>
  <si>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</si>
  <si>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</si>
  <si>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</si>
  <si>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</si>
  <si>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</si>
  <si>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</si>
  <si>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</si>
  <si>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</si>
  <si>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</si>
  <si>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</si>
  <si>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</si>
  <si>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</si>
  <si>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</si>
  <si>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</si>
  <si>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</si>
  <si>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</si>
  <si>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</si>
  <si>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Non-controlling interests</t>
  </si>
  <si>
    <t>Weighted average number of ordinary shares outstanding during the period (millions)</t>
  </si>
  <si>
    <t>Voice &amp; access</t>
  </si>
  <si>
    <t>Broadband Connectivity</t>
  </si>
  <si>
    <t>Services over Connectivity (SoC)</t>
  </si>
  <si>
    <t>Others</t>
  </si>
  <si>
    <t>T. DEUTSCHLAND</t>
  </si>
  <si>
    <t>T. UK</t>
  </si>
  <si>
    <t>T. ARGENTINA</t>
  </si>
  <si>
    <t>T. COLOMBIA</t>
  </si>
  <si>
    <t xml:space="preserve">T. MEXICO </t>
  </si>
  <si>
    <t>TOTAL GROUP</t>
  </si>
  <si>
    <t>OIBDA BREAKDOWN</t>
  </si>
  <si>
    <t>- OIBDA figures exclude management and brand fees.</t>
  </si>
  <si>
    <t>CAPEX BREAKDOWN</t>
  </si>
  <si>
    <t>CONSOLIDATED STATEMENT OF FINANCIAL POSITION</t>
  </si>
  <si>
    <t>Non-current assets</t>
  </si>
  <si>
    <t>Intangible assets</t>
  </si>
  <si>
    <t>Goodwill</t>
  </si>
  <si>
    <t>Property, plant and equipment and Investment properties</t>
  </si>
  <si>
    <t>Investments accounted for by the equity method</t>
  </si>
  <si>
    <t>Non-current financial assets</t>
  </si>
  <si>
    <t>Deferred tax assets</t>
  </si>
  <si>
    <t>Current assets</t>
  </si>
  <si>
    <t>Inventories</t>
  </si>
  <si>
    <t>Trade and other receivables</t>
  </si>
  <si>
    <t>Current financial assets</t>
  </si>
  <si>
    <t>Tax receivables</t>
  </si>
  <si>
    <t>Cash and cash equivalents</t>
  </si>
  <si>
    <t>Non-current assets and disposal groups classified as held for sale</t>
  </si>
  <si>
    <t>Total Assets = Total Equity and Liabilities</t>
  </si>
  <si>
    <t>Equity</t>
  </si>
  <si>
    <t>Equity attributable to equity holders of the parent and other holders of equity instruments</t>
  </si>
  <si>
    <t>Non-current liabilities</t>
  </si>
  <si>
    <t>Non-current trade and other payables</t>
  </si>
  <si>
    <t>Deferred tax liabilities</t>
  </si>
  <si>
    <t>Non-current provisions</t>
  </si>
  <si>
    <t>Current liabilities</t>
  </si>
  <si>
    <t>Current trade and other payables</t>
  </si>
  <si>
    <t>Current tax payables</t>
  </si>
  <si>
    <t>Current provisions</t>
  </si>
  <si>
    <t>Liabilities associated with non-current assets and disposals groups held for sale</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</si>
  <si>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</si>
  <si>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</si>
  <si>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</si>
  <si>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</si>
  <si>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</si>
  <si>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</si>
  <si>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</si>
  <si>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</si>
  <si>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</si>
  <si>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</si>
  <si>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</si>
  <si>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</si>
  <si>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</si>
  <si>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</si>
  <si>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Net payment for investment in fixed and intangible assets</t>
  </si>
  <si>
    <t xml:space="preserve">     Spectrum (2)</t>
  </si>
  <si>
    <t>C=A+B</t>
  </si>
  <si>
    <t>Net free cash flow after CapEx</t>
  </si>
  <si>
    <t>D</t>
  </si>
  <si>
    <t>Net Cash received from sale of Real Estate</t>
  </si>
  <si>
    <t>E</t>
  </si>
  <si>
    <t>Net payment for financial investment</t>
  </si>
  <si>
    <t>F</t>
  </si>
  <si>
    <t>Net payment for operations with minority shareholers and treasury stock (3)</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</si>
  <si>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</si>
  <si>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</si>
  <si>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</si>
  <si>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</si>
  <si>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</si>
  <si>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</si>
  <si>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</si>
  <si>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</si>
  <si>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</si>
  <si>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 xml:space="preserve">Notes: </t>
  </si>
  <si>
    <t>- The differences with the caption "Net Free Cash Flow after CapEx" included in the table presented above, are related to "Free Cash Flow"  being calculated  before payments related to commitments (payment of labour commitments) and after operations with minority shareholders, due to cash recirculation within the Group.</t>
  </si>
  <si>
    <t>(1) Includes cash received from dividends paid by subsidiaries that are not fully consolidated.</t>
  </si>
  <si>
    <t>(3)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</si>
  <si>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RECONCILIATIONS OF CASH FLOW AND OIBDA MINUS CAPEX FROM CONTINUING OPERATIONS</t>
  </si>
  <si>
    <t>Jan -Dec</t>
  </si>
  <si>
    <t>- CapEx accrued during the period</t>
  </si>
  <si>
    <t>- Payments related to cancellation of commitments</t>
  </si>
  <si>
    <t>- Net interest payment</t>
  </si>
  <si>
    <t>- Payment for tax</t>
  </si>
  <si>
    <t>- Gain (loss) on sale of fixed assets and impairment of goodwill and other assets</t>
  </si>
  <si>
    <t>- Investment in working cap. and other deferred income and expenses (1)</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</si>
  <si>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</si>
  <si>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</si>
  <si>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</si>
  <si>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</si>
  <si>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</si>
  <si>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</si>
  <si>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</si>
  <si>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 These average exchange rates are used to convert the P&amp;L and CapEx accounts of Telefónica foreign subsidiaries from local currency to euros.</t>
  </si>
  <si>
    <t>EXCHANGE RATES APPLIED TO CONSOLIDATED STATEMENT OF FINANCIAL POSITION</t>
  </si>
  <si>
    <t>- Exchange rates as of the end of the period.</t>
  </si>
  <si>
    <t xml:space="preserve">Unaudited figures </t>
  </si>
  <si>
    <t>Issue date</t>
  </si>
  <si>
    <t>Amount (m)</t>
  </si>
  <si>
    <t>Currency</t>
  </si>
  <si>
    <t>Issuer</t>
  </si>
  <si>
    <t>Coupon</t>
  </si>
  <si>
    <t>Maturity date</t>
  </si>
  <si>
    <t>ISIN code</t>
  </si>
  <si>
    <t>DEBENTURES AND BONDS</t>
  </si>
  <si>
    <t>EUR</t>
  </si>
  <si>
    <t>Eurobond</t>
  </si>
  <si>
    <t>Telefónica Emisiones, S.A.U.</t>
  </si>
  <si>
    <t>Bond</t>
  </si>
  <si>
    <t>CLP</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</si>
  <si>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</si>
  <si>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</si>
  <si>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</si>
  <si>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</si>
  <si>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</si>
  <si>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</si>
  <si>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</si>
  <si>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</si>
  <si>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</si>
  <si>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</si>
  <si>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</si>
  <si>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</si>
  <si>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</si>
  <si>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</si>
  <si>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</si>
  <si>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T. HISPAM</t>
  </si>
  <si>
    <t>Forex impact</t>
  </si>
  <si>
    <t>Hyperinflation in Venezuela</t>
  </si>
  <si>
    <t>T.  HISPAM ORGANIC</t>
  </si>
  <si>
    <t>TELEFÓNICA ORGANIC</t>
  </si>
  <si>
    <t>Tower sales</t>
  </si>
  <si>
    <t>Restructuring charges</t>
  </si>
  <si>
    <t>Distribution channel reorganisation plan</t>
  </si>
  <si>
    <t>T. BRASIL ORGANIC</t>
  </si>
  <si>
    <t>T. HISPAM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</si>
  <si>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</si>
  <si>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</si>
  <si>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</si>
  <si>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</si>
  <si>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</si>
  <si>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</si>
  <si>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</si>
  <si>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</si>
  <si>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</si>
  <si>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</si>
  <si>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</si>
  <si>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</si>
  <si>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</si>
  <si>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</si>
  <si>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</si>
  <si>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Other (2)</t>
  </si>
  <si>
    <t xml:space="preserve">Internal expenditure capitalized in fixed assets </t>
  </si>
  <si>
    <t xml:space="preserve">- OIBDA before management and brand fees. </t>
  </si>
  <si>
    <t>(1) Consumer revenues include residential and SOHO revenues.</t>
  </si>
  <si>
    <t>(2) Other revenues include wholesale, subsidiaries and other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</si>
  <si>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</si>
  <si>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</si>
  <si>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</si>
  <si>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</si>
  <si>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</si>
  <si>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</si>
  <si>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</si>
  <si>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</si>
  <si>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</si>
  <si>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</si>
  <si>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</si>
  <si>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</si>
  <si>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</si>
  <si>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</si>
  <si>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</si>
  <si>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</si>
  <si>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</si>
  <si>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</si>
  <si>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</si>
  <si>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</si>
  <si>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</si>
  <si>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</si>
  <si>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</si>
  <si>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</si>
  <si>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</si>
  <si>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</si>
  <si>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</si>
  <si>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</si>
  <si>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</si>
  <si>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</si>
  <si>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</si>
  <si>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</si>
  <si>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</si>
  <si>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</si>
  <si>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</si>
  <si>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</si>
  <si>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</si>
  <si>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</si>
  <si>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</si>
  <si>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</si>
  <si>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</si>
  <si>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</si>
  <si>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</si>
  <si>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</si>
  <si>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</si>
  <si>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Terra Accesses</t>
  </si>
  <si>
    <t>TELEFÓNICA HISPANOAMÉRICA</t>
  </si>
  <si>
    <t>FBB and new services revenues (2)</t>
  </si>
  <si>
    <t>(2)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</si>
  <si>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</si>
  <si>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</si>
  <si>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</si>
  <si>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</si>
  <si>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(2) Excludes M2M.</t>
  </si>
  <si>
    <t>TELEFÓNICA CHILE</t>
  </si>
  <si>
    <t>OIBDA margin</t>
  </si>
  <si>
    <t>TELEFÓNICA PERÚ</t>
  </si>
  <si>
    <t>Mobile service revenues (1)</t>
  </si>
  <si>
    <t>(1) Includes fixed wireless revenues.</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</si>
  <si>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</si>
  <si>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</si>
  <si>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</si>
  <si>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</si>
  <si>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</si>
  <si>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</si>
  <si>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</si>
  <si>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</si>
  <si>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(Payments)/proceeds of treasury shares and other operations with shareholders</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</si>
  <si>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</si>
  <si>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</si>
  <si>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</si>
  <si>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</si>
  <si>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</si>
  <si>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</si>
  <si>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</si>
  <si>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</si>
  <si>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</si>
  <si>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</si>
  <si>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</si>
  <si>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r>
      <t>(1) Includes broadband connectivity services (retail and wholesale), value-added services, data and</t>
    </r>
    <r>
      <rPr>
        <i/>
        <sz val="10"/>
        <color rgb="FF006476"/>
        <rFont val="Calibri"/>
        <family val="2"/>
      </rPr>
      <t xml:space="preserve"> ICT revenues, other services over connectivity and FBB equipment.</t>
    </r>
  </si>
  <si>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</si>
  <si>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</si>
  <si>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</si>
  <si>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</si>
  <si>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</si>
  <si>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</si>
  <si>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</si>
  <si>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</si>
  <si>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</si>
  <si>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</si>
  <si>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</si>
  <si>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</si>
  <si>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Venezuela (Bolivar Fuerte) (1)</t>
  </si>
  <si>
    <t>Brazil (Brasilian Real)</t>
  </si>
  <si>
    <t>Currency units per Euro</t>
  </si>
  <si>
    <t>IPTV/ Satellite</t>
  </si>
  <si>
    <t>Non-current financial liabilities</t>
  </si>
  <si>
    <t>Current financial liabilities</t>
  </si>
  <si>
    <t>XS1550951211</t>
  </si>
  <si>
    <t>XS1550951138</t>
  </si>
  <si>
    <t>XS1555704078</t>
  </si>
  <si>
    <t>Underlying operating income before D&amp;A (OIBDA)</t>
  </si>
  <si>
    <t>RECONCILIATION OF REPORTED VS. UNDERLYING GROWTH</t>
  </si>
  <si>
    <t>PPA</t>
  </si>
  <si>
    <t>TELEFÓNICA UNDERLYING</t>
  </si>
  <si>
    <t>NET INCOME</t>
  </si>
  <si>
    <t>Net Financial Debt / OIBDA</t>
  </si>
  <si>
    <t>BRL</t>
  </si>
  <si>
    <t>108,25% CDI</t>
  </si>
  <si>
    <t>BRVIVTDBS069</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</si>
  <si>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</si>
  <si>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</si>
  <si>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</si>
  <si>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</si>
  <si>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</si>
  <si>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</si>
  <si>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</si>
  <si>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</si>
  <si>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</si>
  <si>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</si>
  <si>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</si>
  <si>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Commitments relating to the Telefónica Foundation</t>
  </si>
  <si>
    <t>FTTx</t>
  </si>
  <si>
    <t>OIBDA from Cos. incorporated (removed)</t>
  </si>
  <si>
    <r>
      <rPr>
        <sz val="10"/>
        <color rgb="FF006476"/>
        <rFont val="Calibri"/>
        <family val="2"/>
      </rPr>
      <t xml:space="preserve">- </t>
    </r>
    <r>
      <rPr>
        <b/>
        <sz val="10"/>
        <color rgb="FF006476"/>
        <rFont val="Calibri"/>
        <family val="2"/>
      </rPr>
      <t>Underlying criteria</t>
    </r>
    <r>
      <rPr>
        <sz val="10"/>
        <color rgb="FF006476"/>
        <rFont val="Calibri"/>
        <family val="2"/>
      </rPr>
      <t>: Reported figures excluding the impact of write-downs, capital gains/losses from companies’ disposals, tower sales, material non-recurring impacts and restructuring costs, as well as depreciation and amortisation charges arising from purchase price allocation processes.</t>
    </r>
  </si>
  <si>
    <t>ALTERNATIVE PERFORMANCE MEASURES</t>
  </si>
  <si>
    <t>NET FINANCIAL DEBT PLUS COMMITMENTS</t>
  </si>
  <si>
    <t>Gross Financial Debt</t>
  </si>
  <si>
    <t xml:space="preserve">Current financial assets </t>
  </si>
  <si>
    <t>Positive mark-to-market value of long-term derivative instruments</t>
  </si>
  <si>
    <t>Other non-current liabilities included in "Trade and other payables"</t>
  </si>
  <si>
    <t>Other current liabilities included in "trade and other payables"</t>
  </si>
  <si>
    <t>Other assets included in "Non-current financial assets"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</si>
  <si>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</si>
  <si>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</si>
  <si>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</si>
  <si>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</si>
  <si>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</si>
  <si>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</si>
  <si>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</si>
  <si>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</si>
  <si>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</si>
  <si>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</si>
  <si>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</si>
  <si>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</si>
  <si>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</si>
  <si>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</si>
  <si>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</si>
  <si>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</si>
  <si>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</si>
  <si>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</si>
  <si>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</si>
  <si>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</si>
  <si>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</si>
  <si>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</si>
  <si>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</si>
  <si>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</si>
  <si>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(Payments on investments)/proceeds from the sale in property, plant and equipment and intangible assets, net</t>
  </si>
  <si>
    <t>Net cash received from sale of Real Estate</t>
  </si>
  <si>
    <t>Revenues Breakdown</t>
  </si>
  <si>
    <t>Other assets included in "Current trade and other payables"</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</si>
  <si>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</si>
  <si>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</si>
  <si>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</si>
  <si>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</si>
  <si>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</si>
  <si>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</si>
  <si>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</si>
  <si>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- 2016 and 2017 reported figures include hyperinflationary adjustments in Venezuela in both years.</t>
  </si>
  <si>
    <r>
      <t>- From the second quarter of 2016 Telefónica's operations in the United Kingdom are no longer reported as discontinued operations</t>
    </r>
    <r>
      <rPr>
        <i/>
        <sz val="10"/>
        <color rgb="FF006476"/>
        <rFont val="Calibri"/>
        <family val="2"/>
        <scheme val="minor"/>
      </rPr>
      <t xml:space="preserve">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r>
  </si>
  <si>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For instance, the bonus share issue carried out to meet the scrip dividends paid in 2016, have bee</t>
    </r>
    <r>
      <rPr>
        <i/>
        <sz val="10"/>
        <color rgb="FF006476"/>
        <rFont val="Calibri"/>
        <family val="2"/>
      </rPr>
      <t>n taken into account. Also, the ordinary shares that would be issued upon the conversion of the mandatorily convertible notes issued on 24 September 2014 are included in the calculation of earnings per share from that date.</t>
    </r>
  </si>
  <si>
    <t>Basic and diluted earnings per share attributable to equity holders of the Parent (euros)</t>
  </si>
  <si>
    <t>Underlying basic and diluted earnings per share attributable to equity holders of the Parent (euros)</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</si>
  <si>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</si>
  <si>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Others and eliminations </t>
  </si>
  <si>
    <t>REST OF COUNTRIES OF T. HISPANOÁMERICA</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</si>
  <si>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</si>
  <si>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- 2016 and 2017 reported figures include the hyperinflationary adjustments in Venezuela in both years.</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</si>
  <si>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</si>
  <si>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Grupo Telefónica of the first quarter of 2016 are reported following the same criteria. </t>
  </si>
  <si>
    <t xml:space="preserve">Proceeds from issue of share capital increase </t>
  </si>
  <si>
    <t>Operations with other equity holders (1)</t>
  </si>
  <si>
    <t xml:space="preserve">Contract </t>
  </si>
  <si>
    <t xml:space="preserve">Data revenues </t>
  </si>
  <si>
    <t>OIBDA (1)</t>
  </si>
  <si>
    <t xml:space="preserve">(1) Goodwill impairment of 91 million euros in October-December 2016 not included in T. México results, but in T. Hispanoamérica. </t>
  </si>
  <si>
    <t>Wholesale Accesses (1)</t>
  </si>
  <si>
    <t xml:space="preserve">JANUARY - MARCH 2017 RESULTS </t>
  </si>
  <si>
    <t xml:space="preserve">Consolidated Income Statement </t>
  </si>
  <si>
    <t>Financing Operations</t>
  </si>
  <si>
    <t>Handset revenues and other (1)</t>
  </si>
  <si>
    <t>LTE ('000) (2)</t>
  </si>
  <si>
    <t>March  2017</t>
  </si>
  <si>
    <t xml:space="preserve">- T. Personalizadas has been deconsolidated since December 1, 2016. </t>
  </si>
  <si>
    <t>Fixed data traffic (TB)</t>
  </si>
  <si>
    <t>Mobile data traffic (TB)</t>
  </si>
  <si>
    <t xml:space="preserve">Mobile Business </t>
  </si>
  <si>
    <t>Mobile service revenues</t>
  </si>
  <si>
    <t xml:space="preserve">Voice &amp; access revenues </t>
  </si>
  <si>
    <t>Impairment of goodwill and other assets (2)</t>
  </si>
  <si>
    <t>(2) Includes goodwill impairments of 91 million euros in Mexico and 124 million euros in Venezuela in October-December 2016.</t>
  </si>
  <si>
    <t>Service Revenues</t>
  </si>
  <si>
    <r>
      <t xml:space="preserve">- Basic </t>
    </r>
    <r>
      <rPr>
        <i/>
        <sz val="10"/>
        <color rgb="FF006476"/>
        <rFont val="Calibri"/>
        <family val="2"/>
      </rPr>
      <t xml:space="preserve">and diluted </t>
    </r>
    <r>
      <rPr>
        <i/>
        <sz val="10"/>
        <color rgb="FF006476"/>
        <rFont val="Calibri"/>
        <family val="2"/>
        <scheme val="minor"/>
      </rPr>
      <t>earnings per share ratio is calculated dividing Profit for the period Attributable to equity holders of the Parent, adjusted for the net coupon corresponding to “Other equity instruments”, by the weighted average number of ordinary shares outstanding during the period.</t>
    </r>
  </si>
  <si>
    <t xml:space="preserve">(1) Since 1 January 2016, T. Spain reflects all the charges related to the tower transfer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Peru reflect all the charges related to the tower transfer to Telxius, which are now presented in Telxius (Other Companies &amp; Eliminations).
- Since 1 May 2016, T. Deutschland and T. Chile reflect all the charges related to the tower transfer to Telxius, which are now presented in Telxius (Other Companies &amp; Eliminations). </t>
  </si>
  <si>
    <t>(3) Rest of T. Hispanoamérica includes: Venezuela, Ecuador, Uruguay and Central America (including Guatemala, Panama, El Salvador, Nicaragua and Costa Rica).</t>
  </si>
  <si>
    <t>T. DEUTSCHLAND (1)</t>
  </si>
  <si>
    <t>T. BRASIL (1)</t>
  </si>
  <si>
    <t>T. HISPANOAMÉRICA (1, 2)</t>
  </si>
  <si>
    <t>T. CHILE (1)</t>
  </si>
  <si>
    <t>T. PERU (1)</t>
  </si>
  <si>
    <t>Rest of countries of T. HISPANOAMÉRICA (2, 3)</t>
  </si>
  <si>
    <t>Other companies and eliminations (4)</t>
  </si>
  <si>
    <t>Telxius (1)</t>
  </si>
  <si>
    <t>Mobile churn (quarterly)</t>
  </si>
  <si>
    <t xml:space="preserve">-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 figure reported for 2016.    </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</si>
  <si>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</si>
  <si>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</si>
  <si>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</si>
  <si>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</si>
  <si>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</si>
  <si>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</si>
  <si>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</si>
  <si>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 Since  1 January 2016 Mobile Data Revenues have been revised due to different allocation criteria between Mobile Data revenues and Other Mobile Service revenues. This change does not affect total Mobile Service Revenue figure reported for 2016.</t>
  </si>
  <si>
    <t>(1) Since September 2016, 55 thousand wholesale accesses have been reclassified from mobile contract to wholesale accesses.</t>
  </si>
  <si>
    <t>LTE ('000) (1)</t>
  </si>
  <si>
    <t>(1) giffgaff accesses included since 1 January 2017, and also given for comparative purposes since January 2016.</t>
  </si>
  <si>
    <t>Total data traffic (TB)</t>
  </si>
  <si>
    <t xml:space="preserve">- Since 1 January 2016 Data Revenues have been revised due to different allocation criteria between Data revenues and other service revenues. This change does not affect total Service Revenue figure reported for 2016.    
</t>
  </si>
  <si>
    <t>Telefónica Venezuela (1)</t>
  </si>
  <si>
    <t xml:space="preserve">- Reported figures include the hyperinflationary adjustments in Venezuela in both years.  </t>
  </si>
  <si>
    <t xml:space="preserve">- Central America includes Guatemala, Panama, El Salvador, Nicaragua and Costa Rica. </t>
  </si>
  <si>
    <t>(1) Goodwill impairment of 124 million euros in October-December 2016 not included in T. Venezuela results, but in T. Hispanoamérica.</t>
  </si>
  <si>
    <t>Rest of countires of T.HispanoÁmerica</t>
  </si>
  <si>
    <t>Consolidated Income Statement &amp; Accesses</t>
  </si>
  <si>
    <t>Disclaimer</t>
  </si>
  <si>
    <t>Reconciliation of Reported vs. Basis for guidance 2017</t>
  </si>
  <si>
    <t>RECONCILIATION REPORTED VS BASIS FOR GUIDANCE 2017</t>
  </si>
  <si>
    <t>Base  2016</t>
  </si>
  <si>
    <t>TELEFÓNICA TOTAL REVENUES BASIS FOR GUIDANCE</t>
  </si>
  <si>
    <t>TELEFÓNICA TOTAL OIBDA BASIS FOR GUIDANCE</t>
  </si>
  <si>
    <t>OIBDA MARGIN AS PER GUIDANCE</t>
  </si>
  <si>
    <t>TELEFÓNICA TOTAL CAPEX BASIS FOR GUIDANCE</t>
  </si>
  <si>
    <t>CAPEX/SALES AS PER GUIDANCE</t>
  </si>
  <si>
    <r>
      <rPr>
        <b/>
        <sz val="10"/>
        <color rgb="FF006476"/>
        <rFont val="Calibri"/>
        <family val="2"/>
        <scheme val="minor"/>
      </rPr>
      <t xml:space="preserve">- 2017 </t>
    </r>
    <r>
      <rPr>
        <b/>
        <sz val="10"/>
        <color rgb="FF006476"/>
        <rFont val="Calibri"/>
        <family val="2"/>
      </rPr>
      <t>criteria for guidance basis:</t>
    </r>
    <r>
      <rPr>
        <sz val="10"/>
        <color rgb="FF006476"/>
        <rFont val="Calibri"/>
        <family val="2"/>
        <scheme val="minor"/>
      </rPr>
      <t xml:space="preserve"> Assumes constant exchange rates of 2016 (average of 2016), excluding the impact of hyperinflationary adjustments in Venezuela in both years, and constant perimeter of consolidation. OIBDA excludes additionally write-downs, capital gains/losses from the sale of companies, tower sales, material non-recurrent impacts and restructuring costs. CapEx excludes additionally spectrum acquisition.
</t>
    </r>
  </si>
  <si>
    <t>FTTH</t>
  </si>
  <si>
    <t>3M Euribor +0,40%</t>
  </si>
  <si>
    <t>Debentures</t>
  </si>
  <si>
    <t>USD Bond</t>
  </si>
  <si>
    <t>US87938WAT09</t>
  </si>
  <si>
    <t>US87938WAU71</t>
  </si>
  <si>
    <t>XS1588907045</t>
  </si>
  <si>
    <t>2017 MAIN FINANCING OPERATIONS</t>
  </si>
  <si>
    <r>
      <t xml:space="preserve">BCTCH-T </t>
    </r>
    <r>
      <rPr>
        <vertAlign val="superscript"/>
        <sz val="8"/>
        <color rgb="FF006476"/>
        <rFont val="Verdana"/>
        <family val="2"/>
      </rPr>
      <t>(2)</t>
    </r>
  </si>
  <si>
    <r>
      <rPr>
        <i/>
        <vertAlign val="superscript"/>
        <sz val="9"/>
        <color rgb="FF006476"/>
        <rFont val="Calibri"/>
        <family val="2"/>
      </rPr>
      <t>(2)</t>
    </r>
    <r>
      <rPr>
        <i/>
        <sz val="9"/>
        <color rgb="FF006476"/>
        <rFont val="Calibri"/>
        <family val="2"/>
      </rPr>
      <t>Santiago exchange code</t>
    </r>
  </si>
  <si>
    <r>
      <rPr>
        <i/>
        <vertAlign val="superscript"/>
        <sz val="9"/>
        <color rgb="FF006476"/>
        <rFont val="Calibri"/>
        <family val="2"/>
      </rPr>
      <t>(1)</t>
    </r>
    <r>
      <rPr>
        <i/>
        <sz val="9"/>
        <color rgb="FF006476"/>
        <rFont val="Calibri"/>
        <family val="2"/>
      </rPr>
      <t>There was a reopening of €200M with issue date on March, 17th 2017</t>
    </r>
  </si>
  <si>
    <r>
      <rPr>
        <i/>
        <vertAlign val="superscript"/>
        <sz val="9"/>
        <color rgb="FF006476"/>
        <rFont val="Calibri"/>
        <family val="2"/>
      </rPr>
      <t>(3)</t>
    </r>
    <r>
      <rPr>
        <i/>
        <sz val="9"/>
        <color rgb="FF006476"/>
        <rFont val="Calibri"/>
        <family val="2"/>
      </rPr>
      <t>There was a reopening of $500M with issue date on April, 28th 2017</t>
    </r>
  </si>
  <si>
    <t>(1) Net financial debt as of March 2017 includes a positive value of the derivatives portfolio for a net amount of 2,941 million euros, of which 3,410 million euros included as financial liabilities and 6,351 million euros included as financial assets.</t>
  </si>
  <si>
    <t>(3) Includes the disconnection of 228 thousand inactive contract accesses in the first quarter 2017.</t>
  </si>
  <si>
    <t>(2) Includes the disconnection of 228 thousand inactive contract accesses in the first quarter 2017.</t>
  </si>
  <si>
    <t>Mobile Churn (cumulative YTD)</t>
  </si>
  <si>
    <t>Contract (2)(3)</t>
  </si>
  <si>
    <t>(4) Vocem has been deconsolidated since 1 July 2016. Telefé has been deconsolidated since 1 November 2016. T. Personalizadas (T. España) has been deconsolidated since 1 January 2017.</t>
  </si>
  <si>
    <t>T. ESPAÑA (1) (4)</t>
  </si>
  <si>
    <t>- T. Personalizadas has been deconsolidated since 1 January 2017.</t>
  </si>
  <si>
    <t>Fixed data traffic (TB) (cumulative YTD) (2)</t>
  </si>
  <si>
    <t>(2) Includes solely traffic related with FBB accesses, not Business customers.</t>
  </si>
  <si>
    <t>(2) Includes solely traffic pertaining to FBB accesses, not Business customers.</t>
  </si>
  <si>
    <r>
      <t xml:space="preserve">- </t>
    </r>
    <r>
      <rPr>
        <b/>
        <sz val="10"/>
        <color rgb="FF006476"/>
        <rFont val="Calibri"/>
        <family val="2"/>
      </rPr>
      <t>Organic base for 2017</t>
    </r>
    <r>
      <rPr>
        <sz val="10"/>
        <color rgb="FF006476"/>
        <rFont val="Calibri"/>
        <family val="2"/>
      </rPr>
      <t>: Excludes the impact from hyperinflation in Venezuela and considers constant perimeter of consolidation. In OIBDA terms, excludes write-downs, capital gains/losses from the sale of companies, tower sales, material non-recurring impacts and restructuring costs. CapEx also excludes investment in spectrum.</t>
    </r>
  </si>
  <si>
    <t xml:space="preserve">- Since 1 May 2016, T. Deutschland relects all the charges related to the towers transferred to Telxius, which are now presented in Telxius (Other Companies &amp; Eliminations) 
</t>
  </si>
  <si>
    <t xml:space="preserve">- Since 1 April 2016, T. Brasil reflects all the charges related to the towers transferred to Telxius, which are now presented in Telxius (Other Companies &amp; Eliminations)
</t>
  </si>
  <si>
    <t xml:space="preserve">(1) Since 1 January 2016, T. Spain reflects all the charges related to the towers transferred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Peru reflect all the charges related to the towers transferred to Telxius, which are now presented in Telxius (Other Companies &amp; Eliminations).
- Since 1 May 2016, T. Deutschland and T. Chile reflect all the charges related to the towers transferred to Telxius, which are now presented in Telxius (Other Companies &amp; Eliminations). </t>
  </si>
  <si>
    <t>(2) Since September 2016, 55 thousand wholesale accesses have been reclassified from Mobile contract to Wholesale accesses in Mexico.</t>
  </si>
  <si>
    <t>- Organic y-o-y changes reflect all the charges related to the towers transferred to Telxius since 1 January 2016.</t>
  </si>
  <si>
    <r>
      <t xml:space="preserve">- After considering Venezuela as a hyperinflationary country, the P&amp;L and CapEx for Telefónica's operations in the country are to be converted at the closing exchange rate Bolivar Fuerte/Euro. </t>
    </r>
    <r>
      <rPr>
        <i/>
        <sz val="10"/>
        <color rgb="FF006476"/>
        <rFont val="Calibri"/>
        <family val="2"/>
      </rPr>
      <t>The January-March 2017 consolidated financial statements use the exchange rate of the Venezuelan Bolivar set at the denominated DICOM (710 Venezuelan Bolivars fuertes per dollar).</t>
    </r>
  </si>
  <si>
    <t>- After considering Venezuela as a hyperinflationary country, the P&amp;L and CapEx for Telefónica's operations in the country are to be converted at the closing exchange rate Bolivar Fuerte/Euro. The January-March 2017 consolidated financial statements use the exchange rate of the Venezuelan Bolivar set at the denominated DICOM (710 Venezuelan Bolivars fuertes per dollar).</t>
  </si>
  <si>
    <t xml:space="preserve">- T. Hispanoamérica results reflects all the charges related to the towers transferred to Telxius (T. Perú since 1 April 2016 and T. Chile since 1 May 2016), which are now presented in Telxius (Other Companies &amp; Eliminations).  Likewise,  since 1 January 2016, T. Chile includes the results of the data center business in which were before presented in Other Companies &amp; Eliminations of T. Group. 
-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 figure reported for 2016.   </t>
  </si>
  <si>
    <t xml:space="preserve">(1) T. UK Mobile service revenues include revenues from MVNOs since 1 January 2017, which were previously accounted as "Handset Revenues and others"; these criteria are applied across T. Group. For comparative purposes, Mobile service revenues and Handset revenues for 2016 are reported using the same criteria.
</t>
  </si>
  <si>
    <t>(1) Includes issuance and coupons of undated deeply subordinated securities.</t>
  </si>
  <si>
    <r>
      <t>- After considering Venezuela as an hyperinflationary country, P&amp;L and CapEx from the operations in the country are to be accounted at the closing exchange rate Bolivar Fuerte/Euro. The January-March 2017 consolidated financial statements use the exchange rate of the Venezuelan bolivar set at the denominated DICOM (</t>
    </r>
    <r>
      <rPr>
        <i/>
        <sz val="10"/>
        <color rgb="FF006476"/>
        <rFont val="Calibri"/>
        <family val="2"/>
      </rPr>
      <t>710</t>
    </r>
    <r>
      <rPr>
        <i/>
        <sz val="10"/>
        <color rgb="FF006476"/>
        <rFont val="Calibri"/>
        <family val="2"/>
        <scheme val="minor"/>
      </rPr>
      <t xml:space="preserve"> Venezuelan bolivars fuertes per dollar).</t>
    </r>
  </si>
  <si>
    <t>- Since January 1, 2016, T. Spain reflects all the charges related to the towers transferred to Telxius, which are now presented in Telxius (Other Companies &amp; Eliminations), and includes the results of the data center business, of T. Studios and of T. Servicios Audiovisuales, which where before presented in Other Companies &amp; Eliminations.
- The results of the T. España do not include intra-group capital gains resulting from the towers transferred to Telxius in 2016.</t>
  </si>
  <si>
    <t>(1) Net financial debt as of March 2017 includes a positive value of the derivatives portfolio for a net amount of 2,941 million euros, 3,410 million euros included as financial liabilities and 6,351 million euros included as financial assets.</t>
  </si>
  <si>
    <t>- The results of the T. Deutschland do not include intra-group capital gains resulting from the transfer of towers to Telxius in 2016.</t>
  </si>
  <si>
    <t>- The results of the T. Brasil do not include intra-group capital gains resulting from the transfer of towers to Telxius in 2016.</t>
  </si>
  <si>
    <t>- Since 1 May 2016, T. Chile reflects all the charges related to the towers transferred to Telxius, which are now presented in Telxius (Other Companies &amp; Eliminations of T. Group), and also since 1 January 2016, T. Chile includes the results of the data center business which were before presented in Other Companies &amp; Eliminations of T. Group.
-  The results of T. Chile do not include intra-group capital gains resulting from the transfer of towers to Telxius in 2016.
-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revenues figure reported for 2016.</t>
  </si>
  <si>
    <t>- Since 1 April 2016, T. Perú reflects all the charges related to the towers transferred to Telxius, which are now presented in Telxius (Other Companies &amp; Eliminations of T. Group).
- The results of T. Perú do not include intra-group capital gains resulting from the transfer of towers to Telxius in 2016.
- Also since 1 January 2016 Mobile Data Revenues have been revised due to different allocation criteria between Mobile Data revenues and Other Mobile Service revenues. This change does not affect total Mobile Service Revenue figure reported for 2016.</t>
  </si>
  <si>
    <t>(2) 2016 and 2017 reported figures include hyperinflationary adjustments in Venezuela in both years.</t>
  </si>
  <si>
    <t>(1) Other deferred expenses include 1,084 M€ in Q4 16 and 76 M€ in Q1 2017 related to commitments associated with long-term restructuring plans, in Spain.</t>
  </si>
  <si>
    <r>
      <t>17-Jan-17</t>
    </r>
    <r>
      <rPr>
        <vertAlign val="superscript"/>
        <sz val="10"/>
        <color rgb="FF006476"/>
        <rFont val="Calibri"/>
        <family val="2"/>
      </rPr>
      <t xml:space="preserve"> (1)</t>
    </r>
  </si>
  <si>
    <r>
      <t>8-Mar-17</t>
    </r>
    <r>
      <rPr>
        <vertAlign val="superscript"/>
        <sz val="10"/>
        <color rgb="FF006476"/>
        <rFont val="Calibri"/>
        <family val="2"/>
      </rPr>
      <t xml:space="preserve"> (3)</t>
    </r>
  </si>
  <si>
    <t>Telefonica Brasil, S.A.</t>
  </si>
  <si>
    <t>2.91x</t>
  </si>
  <si>
    <t>2.95x</t>
  </si>
  <si>
    <t>3.03x</t>
  </si>
  <si>
    <t>3.18x</t>
  </si>
  <si>
    <t>2.99x</t>
  </si>
  <si>
    <t>(2) Figures in million euros. First quarter 2017: 1 in UK, 1 in Colombia and 2 in Mexico. In Jan-Mar 2016: 1 in Colombia, 1 in Germany and 0.5 in UK.</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</si>
</sst>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_-;\-* #,##0.00_-;_-* &quot;-&quot;??_-;_-@_-"/>
    <numFmt numFmtId="164" formatCode="_(&quot;$&quot;* #,##0_);_(&quot;$&quot;* \(#,##0\);_(&quot;$&quot;* &quot;-&quot;_);_(@_)"/>
    <numFmt numFmtId="165" formatCode="_(* #,##0.00_);_(* \(#,##0.00\);_(* &quot;-&quot;??_);_(@_)"/>
    <numFmt numFmtId="166" formatCode=";;;@&quot;  &quot;"/>
    <numFmt numFmtId="167" formatCode="#,##0&quot;  &quot;;\(#,##0\)&quot; &quot;;#,##0&quot;  &quot;;@&quot;  &quot;"/>
    <numFmt numFmtId="168" formatCode="#,##0.0&quot;  &quot;;\(#,##0.0\)&quot; &quot;;#,##0.0&quot;  &quot;;@&quot;  &quot;"/>
    <numFmt numFmtId="169" formatCode="0.0%"/>
    <numFmt numFmtId="170" formatCode="#,##0.00&quot;  &quot;;\(#,##0.00\)&quot; &quot;;#,##0.00&quot;  &quot;;@&quot;  &quot;"/>
    <numFmt numFmtId="171" formatCode="_-* #,##0\ &quot;pta&quot;_-;\-* #,##0\ &quot;pta&quot;_-;_-* &quot;-&quot;\ &quot;pta&quot;_-;_-@_-"/>
    <numFmt numFmtId="172" formatCode="0.0%&quot;  &quot;;\(0.0%\)&quot; &quot;"/>
    <numFmt numFmtId="173" formatCode="#,##0.000&quot;  &quot;;\(#,##0.000\)&quot; &quot;;#,##0.0&quot;  &quot;;@&quot;  &quot;"/>
    <numFmt numFmtId="174" formatCode="[$-409]d\-mmm\-yy;@"/>
    <numFmt numFmtId="175" formatCode="0.000%"/>
    <numFmt numFmtId="176" formatCode="#,###.0;\(#,##0.0\)"/>
    <numFmt numFmtId="177" formatCode="#,###;\(#,##0\)"/>
    <numFmt numFmtId="178" formatCode="#,##0,\ ;\(#,##0,\);&quot;-&quot;"/>
    <numFmt numFmtId="179" formatCode="#,###.00000;\(#,##0.00000\)"/>
    <numFmt numFmtId="180" formatCode="#,###.000000;\(#,##0.000000\)"/>
    <numFmt numFmtId="181" formatCode="#,##0,&quot;  &quot;;\(#,##0,\)&quot; &quot;;#,##0,&quot;  &quot;;@&quot;  &quot;"/>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s>
  <fonts count="59" x14ac:knownFonts="1">
    <font>
      <sz val="10"/>
      <name val="Verdana"/>
    </font>
    <font>
      <sz val="11"/>
      <color theme="1"/>
      <name val="Calibri"/>
      <family val="2"/>
      <scheme val="minor"/>
    </font>
    <font>
      <sz val="10"/>
      <name val="Verdana"/>
      <family val="2"/>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u/>
      <sz val="10"/>
      <color indexed="12"/>
      <name val="Arial"/>
      <family val="2"/>
    </font>
    <font>
      <sz val="10"/>
      <color indexed="43"/>
      <name val="Calibri"/>
      <family val="2"/>
      <scheme val="minor"/>
    </font>
    <font>
      <b/>
      <sz val="10"/>
      <color rgb="FF14A5B6"/>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i/>
      <sz val="10"/>
      <color rgb="FFFF0000"/>
      <name val="Calibri"/>
      <family val="2"/>
      <scheme val="minor"/>
    </font>
    <font>
      <sz val="10"/>
      <color indexed="9"/>
      <name val="Calibri"/>
      <family val="2"/>
      <scheme val="minor"/>
    </font>
    <font>
      <b/>
      <sz val="10"/>
      <color indexed="12"/>
      <name val="Calibri"/>
      <family val="2"/>
      <scheme val="minor"/>
    </font>
    <font>
      <i/>
      <sz val="10"/>
      <name val="Calibri"/>
      <family val="2"/>
      <scheme val="minor"/>
    </font>
    <font>
      <b/>
      <sz val="10"/>
      <color rgb="FF006480"/>
      <name val="Calibri"/>
      <family val="2"/>
      <scheme val="minor"/>
    </font>
    <font>
      <sz val="10"/>
      <color rgb="FF006476"/>
      <name val="Calibri"/>
      <family val="2"/>
      <scheme val="minor"/>
    </font>
    <font>
      <sz val="10"/>
      <color indexed="12"/>
      <name val="Calibri"/>
      <family val="2"/>
      <scheme val="minor"/>
    </font>
    <font>
      <i/>
      <sz val="10"/>
      <color rgb="FF006476"/>
      <name val="Calibri"/>
      <family val="2"/>
      <scheme val="minor"/>
    </font>
    <font>
      <sz val="10"/>
      <color theme="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b/>
      <sz val="10"/>
      <color indexed="1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i/>
      <sz val="10"/>
      <color rgb="FF006476"/>
      <name val="Calibri"/>
      <family val="2"/>
    </font>
    <font>
      <sz val="8"/>
      <color rgb="FF006476"/>
      <name val="Verdana"/>
      <family val="2"/>
    </font>
    <font>
      <i/>
      <sz val="9"/>
      <color rgb="FF006476"/>
      <name val="Calibri"/>
      <family val="2"/>
      <scheme val="minor"/>
    </font>
    <font>
      <i/>
      <sz val="14"/>
      <color rgb="FF032534"/>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vertAlign val="superscript"/>
      <sz val="9"/>
      <color rgb="FF006476"/>
      <name val="Calibri"/>
      <family val="2"/>
    </font>
    <font>
      <i/>
      <sz val="9"/>
      <color rgb="FF006476"/>
      <name val="Calibri"/>
      <family val="2"/>
    </font>
    <font>
      <u/>
      <sz val="10"/>
      <name val="Calibri"/>
      <family val="2"/>
      <scheme val="minor"/>
    </font>
    <font>
      <sz val="10"/>
      <color rgb="FF006476"/>
      <name val="Calibri"/>
      <family val="2"/>
    </font>
    <font>
      <b/>
      <sz val="10"/>
      <color rgb="FF006476"/>
      <name val="Calibri"/>
      <family val="2"/>
    </font>
    <font>
      <b/>
      <sz val="11"/>
      <color theme="1"/>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006476"/>
      <name val="Calibri"/>
      <family val="2"/>
      <scheme val="minor"/>
    </font>
    <font>
      <sz val="9"/>
      <color rgb="FF14A5B6"/>
      <name val="Calibri"/>
      <family val="2"/>
      <scheme val="minor"/>
    </font>
    <font>
      <b/>
      <sz val="9"/>
      <color rgb="FF14A5B6"/>
      <name val="Calibri"/>
      <family val="2"/>
      <scheme val="minor"/>
    </font>
    <font>
      <b/>
      <sz val="9"/>
      <color indexed="10"/>
      <name val="Calibri"/>
      <family val="2"/>
      <scheme val="minor"/>
    </font>
    <font>
      <vertAlign val="superscript"/>
      <sz val="10"/>
      <color rgb="FF006476"/>
      <name val="Calibri"/>
      <family val="2"/>
    </font>
    <font>
      <vertAlign val="superscript"/>
      <sz val="8"/>
      <color rgb="FF006476"/>
      <name val="Verdana"/>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4A5B6"/>
        <bgColor indexed="64"/>
      </patternFill>
    </fill>
    <fill>
      <patternFill patternType="solid">
        <fgColor rgb="FFEDF7F9"/>
        <bgColor indexed="64"/>
      </patternFill>
    </fill>
  </fills>
  <borders count="7">
    <border>
      <left/>
      <right/>
      <top/>
      <bottom/>
      <diagonal/>
    </border>
    <border>
      <left/>
      <right/>
      <top/>
      <bottom style="thin">
        <color rgb="FF61B8CD"/>
      </bottom>
      <diagonal/>
    </border>
    <border>
      <left/>
      <right/>
      <top style="thin">
        <color rgb="FF14A5B6"/>
      </top>
      <bottom/>
      <diagonal/>
    </border>
    <border>
      <left/>
      <right/>
      <top/>
      <bottom style="thin">
        <color rgb="FF14A5B6"/>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2">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7"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0" fontId="1" fillId="0" borderId="0"/>
    <xf numFmtId="165" fontId="2" fillId="0" borderId="0" applyFont="0" applyFill="0" applyBorder="0" applyAlignment="0" applyProtection="0"/>
    <xf numFmtId="9" fontId="2" fillId="0" borderId="0" applyFont="0" applyFill="0" applyBorder="0" applyAlignment="0" applyProtection="0"/>
    <xf numFmtId="0" fontId="2" fillId="0" borderId="0"/>
  </cellStyleXfs>
  <cellXfs count="1035">
    <xf numFmtId="0" fontId="0" fillId="0" borderId="0" xfId="0"/>
    <xf numFmtId="0" fontId="3" fillId="0" borderId="0" xfId="3" applyFont="1"/>
    <xf numFmtId="0" fontId="4" fillId="0" borderId="0" xfId="4" applyFont="1"/>
    <xf numFmtId="0" fontId="5" fillId="0" borderId="0" xfId="3" applyFont="1" applyAlignment="1">
      <alignment horizontal="center"/>
    </xf>
    <xf numFmtId="0" fontId="6" fillId="0" borderId="0" xfId="3" applyFont="1" applyBorder="1" applyAlignment="1">
      <alignment vertical="center"/>
    </xf>
    <xf numFmtId="0" fontId="6" fillId="0" borderId="1" xfId="3" applyFont="1" applyBorder="1"/>
    <xf numFmtId="0" fontId="6" fillId="0" borderId="0" xfId="3" applyFont="1" applyBorder="1"/>
    <xf numFmtId="0" fontId="6" fillId="0" borderId="0" xfId="4" applyFont="1"/>
    <xf numFmtId="0" fontId="6" fillId="0" borderId="0" xfId="5" applyFont="1" applyAlignment="1" applyProtection="1">
      <alignment horizontal="left" indent="3"/>
    </xf>
    <xf numFmtId="0" fontId="6" fillId="0" borderId="0" xfId="3" applyFont="1"/>
    <xf numFmtId="49" fontId="6" fillId="0" borderId="0" xfId="3" applyNumberFormat="1" applyFont="1" applyAlignment="1">
      <alignment horizontal="right"/>
    </xf>
    <xf numFmtId="0" fontId="6" fillId="0" borderId="0" xfId="3" applyFont="1" applyAlignment="1">
      <alignment horizontal="center"/>
    </xf>
    <xf numFmtId="0" fontId="4" fillId="0" borderId="2" xfId="4" applyFont="1" applyBorder="1"/>
    <xf numFmtId="0" fontId="4" fillId="0" borderId="2" xfId="3" applyFont="1" applyBorder="1"/>
    <xf numFmtId="2" fontId="9" fillId="0" borderId="3" xfId="3" applyNumberFormat="1" applyFont="1" applyFill="1" applyBorder="1" applyAlignment="1"/>
    <xf numFmtId="0" fontId="8" fillId="0" borderId="3" xfId="3" applyFont="1" applyBorder="1" applyAlignment="1">
      <alignment horizontal="right"/>
    </xf>
    <xf numFmtId="0" fontId="3" fillId="0" borderId="3" xfId="3" applyFont="1" applyBorder="1" applyAlignment="1">
      <alignment horizontal="right"/>
    </xf>
    <xf numFmtId="2" fontId="9" fillId="0" borderId="0" xfId="3" applyNumberFormat="1" applyFont="1" applyFill="1" applyBorder="1" applyAlignment="1"/>
    <xf numFmtId="0" fontId="10" fillId="0" borderId="0" xfId="5" applyFont="1" applyAlignment="1" applyProtection="1">
      <alignment horizontal="left" indent="1"/>
    </xf>
    <xf numFmtId="49" fontId="10" fillId="0" borderId="0" xfId="3" applyNumberFormat="1" applyFont="1" applyAlignment="1">
      <alignment horizontal="right"/>
    </xf>
    <xf numFmtId="0" fontId="10" fillId="0" borderId="0" xfId="3" applyFont="1" applyAlignment="1">
      <alignment horizontal="right"/>
    </xf>
    <xf numFmtId="0" fontId="10" fillId="0" borderId="2" xfId="5" applyFont="1" applyBorder="1" applyAlignment="1" applyProtection="1">
      <alignment horizontal="left" indent="1"/>
    </xf>
    <xf numFmtId="0" fontId="10" fillId="0" borderId="0" xfId="3" applyFont="1" applyBorder="1"/>
    <xf numFmtId="0" fontId="10" fillId="0" borderId="2" xfId="3" applyFont="1" applyBorder="1" applyAlignment="1">
      <alignment horizontal="right"/>
    </xf>
    <xf numFmtId="1" fontId="10" fillId="0" borderId="0" xfId="3" applyNumberFormat="1" applyFont="1" applyAlignment="1">
      <alignment horizontal="right"/>
    </xf>
    <xf numFmtId="0" fontId="10" fillId="0" borderId="0" xfId="3" applyFont="1"/>
    <xf numFmtId="0" fontId="10" fillId="0" borderId="0" xfId="4" applyFont="1" applyAlignment="1">
      <alignment horizontal="right"/>
    </xf>
    <xf numFmtId="49" fontId="3" fillId="0" borderId="0" xfId="5" applyNumberFormat="1" applyFont="1" applyAlignment="1" applyProtection="1"/>
    <xf numFmtId="0" fontId="6" fillId="0" borderId="3" xfId="3" applyFont="1" applyBorder="1"/>
    <xf numFmtId="49" fontId="11" fillId="0" borderId="0" xfId="5" applyNumberFormat="1" applyFont="1" applyAlignment="1" applyProtection="1"/>
    <xf numFmtId="49" fontId="11" fillId="0" borderId="0" xfId="5" applyNumberFormat="1" applyFont="1" applyAlignment="1" applyProtection="1">
      <alignment horizontal="left" indent="1"/>
    </xf>
    <xf numFmtId="0" fontId="4" fillId="0" borderId="0" xfId="4" applyFont="1" applyAlignment="1">
      <alignment horizontal="left" indent="1"/>
    </xf>
    <xf numFmtId="0" fontId="4" fillId="0" borderId="3" xfId="4" applyFont="1" applyBorder="1"/>
    <xf numFmtId="0" fontId="4" fillId="0" borderId="3" xfId="4" applyFont="1" applyBorder="1" applyAlignment="1">
      <alignment horizontal="right"/>
    </xf>
    <xf numFmtId="0" fontId="10" fillId="0" borderId="0" xfId="4" applyFont="1"/>
    <xf numFmtId="2" fontId="12" fillId="0" borderId="0" xfId="3" applyNumberFormat="1" applyFont="1" applyFill="1" applyBorder="1" applyAlignment="1">
      <alignment horizontal="left"/>
    </xf>
    <xf numFmtId="0" fontId="3" fillId="0" borderId="0" xfId="3" applyFont="1" applyAlignment="1">
      <alignment horizontal="right"/>
    </xf>
    <xf numFmtId="49" fontId="10" fillId="0" borderId="0" xfId="3" applyNumberFormat="1" applyFont="1" applyAlignment="1" applyProtection="1">
      <alignment horizontal="right"/>
      <protection locked="0"/>
    </xf>
    <xf numFmtId="0" fontId="13" fillId="0" borderId="0" xfId="5" applyFont="1" applyAlignment="1" applyProtection="1"/>
    <xf numFmtId="0" fontId="5" fillId="0" borderId="0" xfId="3" applyFont="1"/>
    <xf numFmtId="1" fontId="11" fillId="0" borderId="0" xfId="3" applyNumberFormat="1" applyFont="1" applyAlignment="1">
      <alignment horizontal="right"/>
    </xf>
    <xf numFmtId="2" fontId="9" fillId="0" borderId="3" xfId="3" applyNumberFormat="1" applyFont="1" applyFill="1" applyBorder="1" applyAlignment="1">
      <alignment horizontal="left"/>
    </xf>
    <xf numFmtId="0" fontId="10" fillId="0" borderId="0" xfId="3" applyFont="1" applyBorder="1" applyAlignment="1">
      <alignment horizontal="right"/>
    </xf>
    <xf numFmtId="0" fontId="3" fillId="0" borderId="0" xfId="4" applyFont="1"/>
    <xf numFmtId="0" fontId="14" fillId="2" borderId="0" xfId="3" applyFont="1" applyFill="1" applyBorder="1" applyAlignment="1">
      <alignment vertical="center"/>
    </xf>
    <xf numFmtId="0" fontId="4" fillId="2" borderId="0" xfId="3" applyFont="1" applyFill="1"/>
    <xf numFmtId="0" fontId="4" fillId="3" borderId="0" xfId="3" applyFont="1" applyFill="1"/>
    <xf numFmtId="0" fontId="15" fillId="0" borderId="0" xfId="3" applyFont="1" applyAlignment="1">
      <alignment vertical="top"/>
    </xf>
    <xf numFmtId="0" fontId="10" fillId="3" borderId="0" xfId="3" applyFont="1" applyFill="1" applyBorder="1" applyAlignment="1">
      <alignment vertical="center"/>
    </xf>
    <xf numFmtId="0" fontId="15" fillId="3" borderId="0" xfId="3" applyFont="1" applyFill="1" applyAlignment="1">
      <alignment vertical="top"/>
    </xf>
    <xf numFmtId="0" fontId="0" fillId="3" borderId="0" xfId="0" applyFill="1"/>
    <xf numFmtId="164" fontId="16" fillId="3" borderId="0" xfId="3" applyNumberFormat="1" applyFont="1" applyFill="1" applyBorder="1" applyAlignment="1">
      <alignment vertical="center"/>
    </xf>
    <xf numFmtId="0" fontId="4" fillId="0" borderId="0" xfId="3" applyFont="1" applyAlignment="1">
      <alignment vertical="center"/>
    </xf>
    <xf numFmtId="0" fontId="4" fillId="3" borderId="0" xfId="3" applyFont="1" applyFill="1" applyAlignment="1">
      <alignment vertical="center"/>
    </xf>
    <xf numFmtId="0" fontId="17" fillId="0" borderId="0" xfId="3" applyFont="1" applyAlignment="1">
      <alignment vertical="center"/>
    </xf>
    <xf numFmtId="0" fontId="20" fillId="0" borderId="0" xfId="3" applyFont="1" applyFill="1" applyBorder="1" applyAlignment="1">
      <alignment horizontal="centerContinuous" vertical="center"/>
    </xf>
    <xf numFmtId="0" fontId="17" fillId="3" borderId="0" xfId="3" applyFont="1" applyFill="1" applyAlignment="1">
      <alignment vertical="center"/>
    </xf>
    <xf numFmtId="164" fontId="21" fillId="0" borderId="0" xfId="3" applyNumberFormat="1" applyFont="1" applyBorder="1" applyAlignment="1"/>
    <xf numFmtId="164" fontId="15" fillId="0" borderId="0" xfId="3" applyNumberFormat="1" applyFont="1" applyAlignment="1">
      <alignment horizontal="center" vertical="center"/>
    </xf>
    <xf numFmtId="166" fontId="10" fillId="5" borderId="0" xfId="3" applyNumberFormat="1" applyFont="1" applyFill="1" applyBorder="1" applyAlignment="1">
      <alignment horizontal="right" vertical="center"/>
    </xf>
    <xf numFmtId="166" fontId="10" fillId="0" borderId="0" xfId="3" applyNumberFormat="1" applyFont="1" applyFill="1" applyBorder="1" applyAlignment="1">
      <alignment horizontal="right" vertical="center"/>
    </xf>
    <xf numFmtId="164" fontId="17" fillId="0" borderId="0" xfId="3" applyNumberFormat="1" applyFont="1" applyAlignment="1">
      <alignment horizontal="center" vertical="center"/>
    </xf>
    <xf numFmtId="49" fontId="17" fillId="0" borderId="0" xfId="3" applyNumberFormat="1" applyFont="1" applyFill="1" applyBorder="1" applyAlignment="1">
      <alignment horizontal="right" vertical="center"/>
    </xf>
    <xf numFmtId="49" fontId="17" fillId="0" borderId="0" xfId="3" applyNumberFormat="1" applyFont="1" applyFill="1" applyBorder="1" applyAlignment="1">
      <alignment horizontal="right" vertical="center" wrapText="1"/>
    </xf>
    <xf numFmtId="0" fontId="4" fillId="0" borderId="4" xfId="3" applyFont="1" applyFill="1" applyBorder="1" applyAlignment="1">
      <alignment vertical="center"/>
    </xf>
    <xf numFmtId="0" fontId="9" fillId="0" borderId="0" xfId="3" applyFont="1" applyAlignment="1">
      <alignment vertical="center"/>
    </xf>
    <xf numFmtId="0" fontId="6" fillId="3" borderId="0" xfId="3" applyFont="1" applyFill="1" applyBorder="1" applyAlignment="1">
      <alignment horizontal="left" vertical="center" wrapText="1"/>
    </xf>
    <xf numFmtId="167" fontId="6" fillId="5" borderId="0" xfId="3"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68" fontId="6" fillId="0" borderId="0" xfId="3" applyNumberFormat="1" applyFont="1" applyFill="1" applyBorder="1" applyAlignment="1">
      <alignment horizontal="right" vertical="center"/>
    </xf>
    <xf numFmtId="0" fontId="10" fillId="0" borderId="0" xfId="3" applyFont="1" applyBorder="1" applyAlignment="1">
      <alignment horizontal="left" vertical="center"/>
    </xf>
    <xf numFmtId="167" fontId="23" fillId="5" borderId="0" xfId="3" applyNumberFormat="1" applyFont="1" applyFill="1" applyBorder="1" applyAlignment="1">
      <alignment horizontal="right" vertical="center"/>
    </xf>
    <xf numFmtId="168" fontId="23" fillId="0" borderId="0" xfId="3" applyNumberFormat="1" applyFont="1" applyFill="1" applyBorder="1" applyAlignment="1">
      <alignment horizontal="right" vertical="center"/>
    </xf>
    <xf numFmtId="0" fontId="3" fillId="0" borderId="0" xfId="3" applyFont="1" applyAlignment="1">
      <alignment vertical="center"/>
    </xf>
    <xf numFmtId="0" fontId="10" fillId="3" borderId="0" xfId="3" applyFont="1" applyFill="1" applyBorder="1" applyAlignment="1">
      <alignment horizontal="left" vertical="center"/>
    </xf>
    <xf numFmtId="167" fontId="10" fillId="5" borderId="0" xfId="3" applyNumberFormat="1" applyFont="1" applyFill="1" applyBorder="1" applyAlignment="1">
      <alignment horizontal="right" vertical="center"/>
    </xf>
    <xf numFmtId="168" fontId="10" fillId="0" borderId="0" xfId="3" applyNumberFormat="1" applyFont="1" applyFill="1" applyBorder="1" applyAlignment="1">
      <alignment horizontal="right" vertical="center"/>
    </xf>
    <xf numFmtId="0" fontId="3" fillId="3" borderId="0" xfId="3" applyFont="1" applyFill="1" applyBorder="1" applyAlignment="1">
      <alignment vertical="center"/>
    </xf>
    <xf numFmtId="0" fontId="4" fillId="0" borderId="5" xfId="3" applyFont="1" applyFill="1" applyBorder="1" applyAlignment="1">
      <alignment vertical="center"/>
    </xf>
    <xf numFmtId="0" fontId="4" fillId="3" borderId="0" xfId="3" applyFont="1" applyFill="1" applyBorder="1" applyAlignment="1">
      <alignment vertical="center"/>
    </xf>
    <xf numFmtId="0" fontId="9" fillId="3" borderId="0" xfId="3" applyFont="1" applyFill="1" applyAlignment="1">
      <alignment vertical="center"/>
    </xf>
    <xf numFmtId="167" fontId="10" fillId="0" borderId="0" xfId="3" applyNumberFormat="1" applyFont="1" applyFill="1" applyBorder="1" applyAlignment="1">
      <alignment horizontal="right" vertical="center"/>
    </xf>
    <xf numFmtId="0" fontId="3" fillId="3" borderId="0" xfId="3" applyFont="1" applyFill="1" applyAlignment="1">
      <alignment vertical="center"/>
    </xf>
    <xf numFmtId="169" fontId="6" fillId="5" borderId="0" xfId="2" applyNumberFormat="1" applyFont="1" applyFill="1" applyBorder="1" applyAlignment="1">
      <alignment horizontal="right" vertical="center"/>
    </xf>
    <xf numFmtId="170" fontId="6" fillId="5" borderId="0" xfId="3" applyNumberFormat="1" applyFont="1" applyFill="1" applyBorder="1" applyAlignment="1">
      <alignment horizontal="right" vertical="center"/>
    </xf>
    <xf numFmtId="167" fontId="12" fillId="0" borderId="0" xfId="3" applyNumberFormat="1" applyFont="1" applyFill="1" applyBorder="1" applyAlignment="1">
      <alignment horizontal="right" vertical="center"/>
    </xf>
    <xf numFmtId="168" fontId="10" fillId="3" borderId="0" xfId="3" applyNumberFormat="1" applyFont="1" applyFill="1" applyBorder="1" applyAlignment="1">
      <alignment horizontal="right" vertical="center"/>
    </xf>
    <xf numFmtId="0" fontId="15" fillId="0" borderId="0" xfId="3" applyFont="1" applyAlignment="1">
      <alignment vertical="center"/>
    </xf>
    <xf numFmtId="0" fontId="15" fillId="3" borderId="0" xfId="3" applyFont="1" applyFill="1" applyAlignment="1">
      <alignment vertical="center"/>
    </xf>
    <xf numFmtId="0" fontId="3" fillId="0" borderId="0" xfId="3" applyFont="1" applyFill="1" applyBorder="1" applyAlignment="1">
      <alignment horizontal="left" vertical="center"/>
    </xf>
    <xf numFmtId="167" fontId="4" fillId="3" borderId="0" xfId="3" applyNumberFormat="1" applyFont="1" applyFill="1" applyBorder="1" applyAlignment="1">
      <alignment horizontal="right" vertical="center"/>
    </xf>
    <xf numFmtId="167" fontId="3" fillId="3" borderId="0" xfId="3" applyNumberFormat="1" applyFont="1" applyFill="1" applyBorder="1" applyAlignment="1">
      <alignment horizontal="right" vertical="center"/>
    </xf>
    <xf numFmtId="168" fontId="3" fillId="3" borderId="0" xfId="3" applyNumberFormat="1" applyFont="1" applyFill="1" applyBorder="1" applyAlignment="1">
      <alignment horizontal="right" vertical="center"/>
    </xf>
    <xf numFmtId="0" fontId="15" fillId="3" borderId="0" xfId="3" applyFont="1" applyFill="1" applyBorder="1" applyAlignment="1">
      <alignment vertical="center"/>
    </xf>
    <xf numFmtId="167" fontId="6" fillId="0" borderId="0" xfId="3" applyNumberFormat="1" applyFont="1" applyFill="1" applyBorder="1" applyAlignment="1">
      <alignment horizontal="right" vertical="center"/>
    </xf>
    <xf numFmtId="168" fontId="6" fillId="3" borderId="0" xfId="3" applyNumberFormat="1" applyFont="1" applyFill="1" applyBorder="1" applyAlignment="1">
      <alignment horizontal="right" vertical="center"/>
    </xf>
    <xf numFmtId="0" fontId="10" fillId="0" borderId="0" xfId="3" applyFont="1" applyAlignment="1">
      <alignment vertical="center"/>
    </xf>
    <xf numFmtId="0" fontId="4" fillId="0" borderId="0" xfId="3" applyFont="1"/>
    <xf numFmtId="0" fontId="17" fillId="0" borderId="0" xfId="3" applyFont="1" applyAlignment="1">
      <alignment vertical="top"/>
    </xf>
    <xf numFmtId="0" fontId="22" fillId="3" borderId="0" xfId="3" applyFont="1" applyFill="1" applyBorder="1" applyAlignment="1">
      <alignment vertical="top"/>
    </xf>
    <xf numFmtId="171" fontId="16" fillId="3" borderId="0" xfId="3" applyNumberFormat="1" applyFont="1" applyFill="1" applyBorder="1" applyAlignment="1">
      <alignment vertical="center"/>
    </xf>
    <xf numFmtId="0" fontId="4" fillId="3" borderId="0" xfId="0" applyFont="1" applyFill="1"/>
    <xf numFmtId="164" fontId="16" fillId="0" borderId="0" xfId="3" applyNumberFormat="1" applyFont="1" applyBorder="1" applyAlignment="1"/>
    <xf numFmtId="0" fontId="22" fillId="0" borderId="0" xfId="3" applyFont="1" applyFill="1" applyBorder="1" applyAlignment="1">
      <alignment horizontal="centerContinuous" vertical="center"/>
    </xf>
    <xf numFmtId="0" fontId="22" fillId="0" borderId="0" xfId="3" applyFont="1" applyAlignment="1">
      <alignment vertical="center"/>
    </xf>
    <xf numFmtId="164" fontId="16" fillId="0" borderId="0" xfId="3" applyNumberFormat="1" applyFont="1" applyBorder="1" applyAlignment="1">
      <alignment vertical="center"/>
    </xf>
    <xf numFmtId="49" fontId="22" fillId="0" borderId="0" xfId="3" applyNumberFormat="1" applyFont="1" applyFill="1" applyBorder="1" applyAlignment="1">
      <alignment horizontal="right" vertical="center"/>
    </xf>
    <xf numFmtId="0" fontId="10" fillId="0" borderId="4" xfId="3" applyFont="1" applyBorder="1" applyAlignment="1">
      <alignment horizontal="left" vertical="center" indent="1"/>
    </xf>
    <xf numFmtId="0" fontId="10" fillId="0" borderId="4" xfId="3" applyFont="1" applyFill="1" applyBorder="1" applyAlignment="1">
      <alignment vertical="center"/>
    </xf>
    <xf numFmtId="168" fontId="10" fillId="5" borderId="0" xfId="3" applyNumberFormat="1" applyFont="1" applyFill="1" applyBorder="1" applyAlignment="1">
      <alignment horizontal="right" vertical="center"/>
    </xf>
    <xf numFmtId="0" fontId="10" fillId="0" borderId="0" xfId="3" applyFont="1" applyBorder="1" applyAlignment="1">
      <alignment horizontal="left" vertical="center" indent="3"/>
    </xf>
    <xf numFmtId="0" fontId="10" fillId="0" borderId="0" xfId="3" applyFont="1" applyBorder="1" applyAlignment="1">
      <alignment horizontal="left" vertical="center" indent="5"/>
    </xf>
    <xf numFmtId="0" fontId="10" fillId="0" borderId="0" xfId="3" applyFont="1" applyBorder="1" applyAlignment="1">
      <alignment horizontal="left" vertical="center" indent="6"/>
    </xf>
    <xf numFmtId="0" fontId="10" fillId="0" borderId="5" xfId="3" applyFont="1" applyBorder="1" applyAlignment="1">
      <alignment horizontal="left" vertical="center" indent="3"/>
    </xf>
    <xf numFmtId="168" fontId="10" fillId="0" borderId="5" xfId="3" applyNumberFormat="1" applyFont="1" applyFill="1" applyBorder="1" applyAlignment="1">
      <alignment horizontal="right" vertical="center"/>
    </xf>
    <xf numFmtId="168" fontId="10" fillId="5" borderId="5" xfId="3" applyNumberFormat="1" applyFont="1" applyFill="1" applyBorder="1" applyAlignment="1">
      <alignment horizontal="right" vertical="center"/>
    </xf>
    <xf numFmtId="0" fontId="10" fillId="0" borderId="4" xfId="3" applyFont="1" applyBorder="1" applyAlignment="1">
      <alignment horizontal="left" vertical="center"/>
    </xf>
    <xf numFmtId="0" fontId="3" fillId="0" borderId="5" xfId="3" applyFont="1" applyFill="1" applyBorder="1" applyAlignment="1">
      <alignment vertical="center"/>
    </xf>
    <xf numFmtId="0" fontId="3" fillId="0" borderId="5" xfId="3" applyFont="1" applyFill="1" applyBorder="1" applyAlignment="1">
      <alignment horizontal="left" vertical="center" indent="2"/>
    </xf>
    <xf numFmtId="168" fontId="3" fillId="0" borderId="5" xfId="3" applyNumberFormat="1" applyFont="1" applyFill="1" applyBorder="1" applyAlignment="1">
      <alignment horizontal="right" vertical="center"/>
    </xf>
    <xf numFmtId="0" fontId="3" fillId="0" borderId="0" xfId="3" applyFont="1" applyFill="1"/>
    <xf numFmtId="168" fontId="3" fillId="0" borderId="0" xfId="3" applyNumberFormat="1" applyFont="1" applyFill="1" applyBorder="1" applyAlignment="1">
      <alignment horizontal="right" vertical="center"/>
    </xf>
    <xf numFmtId="0" fontId="3" fillId="0" borderId="0" xfId="3" applyFont="1" applyFill="1" applyBorder="1" applyAlignment="1">
      <alignment vertical="center"/>
    </xf>
    <xf numFmtId="0" fontId="10" fillId="0" borderId="0" xfId="3" applyFont="1" applyBorder="1" applyAlignment="1">
      <alignment vertical="center"/>
    </xf>
    <xf numFmtId="0" fontId="22" fillId="0" borderId="0" xfId="3" applyFont="1" applyFill="1" applyBorder="1" applyAlignment="1">
      <alignment vertical="top"/>
    </xf>
    <xf numFmtId="0" fontId="10" fillId="0" borderId="0" xfId="3" applyFont="1" applyFill="1" applyBorder="1" applyAlignment="1">
      <alignment vertical="center" wrapText="1"/>
    </xf>
    <xf numFmtId="164" fontId="16" fillId="0" borderId="0" xfId="3" applyNumberFormat="1" applyFont="1" applyFill="1" applyBorder="1" applyAlignment="1">
      <alignment vertical="center"/>
    </xf>
    <xf numFmtId="172" fontId="23" fillId="3" borderId="0" xfId="3" applyNumberFormat="1" applyFont="1" applyFill="1" applyBorder="1" applyAlignment="1">
      <alignment horizontal="right" vertical="center"/>
    </xf>
    <xf numFmtId="172" fontId="23" fillId="5" borderId="0" xfId="3" applyNumberFormat="1" applyFont="1" applyFill="1" applyBorder="1" applyAlignment="1">
      <alignment horizontal="right" vertical="center"/>
    </xf>
    <xf numFmtId="0" fontId="10" fillId="0" borderId="0" xfId="3" applyFont="1" applyFill="1" applyBorder="1" applyAlignment="1">
      <alignment horizontal="left" vertical="center"/>
    </xf>
    <xf numFmtId="0" fontId="10" fillId="0" borderId="0" xfId="3" applyFont="1" applyBorder="1" applyAlignment="1">
      <alignment horizontal="left" vertical="center" indent="1"/>
    </xf>
    <xf numFmtId="169" fontId="10" fillId="0" borderId="0" xfId="2" applyNumberFormat="1" applyFont="1" applyFill="1" applyBorder="1" applyAlignment="1">
      <alignment horizontal="right" vertical="center"/>
    </xf>
    <xf numFmtId="0" fontId="16" fillId="0" borderId="0" xfId="3" applyFont="1" applyFill="1" applyAlignment="1">
      <alignment horizontal="left" vertical="top" wrapText="1"/>
    </xf>
    <xf numFmtId="0" fontId="16" fillId="0" borderId="0" xfId="3" applyFont="1" applyAlignment="1">
      <alignment horizontal="left" vertical="top" wrapText="1"/>
    </xf>
    <xf numFmtId="0" fontId="16" fillId="0" borderId="4" xfId="3" applyFont="1" applyBorder="1" applyAlignment="1">
      <alignment horizontal="left" vertical="top" wrapText="1"/>
    </xf>
    <xf numFmtId="0" fontId="27" fillId="3" borderId="0" xfId="3" applyFont="1" applyFill="1"/>
    <xf numFmtId="49" fontId="17" fillId="3" borderId="0" xfId="3" applyNumberFormat="1" applyFont="1" applyFill="1" applyBorder="1" applyAlignment="1">
      <alignment horizontal="right" vertical="center"/>
    </xf>
    <xf numFmtId="164" fontId="17" fillId="3" borderId="0" xfId="3" applyNumberFormat="1" applyFont="1" applyFill="1" applyBorder="1" applyAlignment="1">
      <alignment horizontal="center" vertical="center"/>
    </xf>
    <xf numFmtId="0" fontId="4" fillId="3" borderId="0" xfId="3" applyFont="1" applyFill="1" applyBorder="1"/>
    <xf numFmtId="0" fontId="15" fillId="3" borderId="0" xfId="3" applyFont="1" applyFill="1" applyBorder="1" applyAlignment="1">
      <alignment vertical="top"/>
    </xf>
    <xf numFmtId="0" fontId="3" fillId="3" borderId="0" xfId="3" applyFont="1" applyFill="1"/>
    <xf numFmtId="164" fontId="21" fillId="3" borderId="0" xfId="3" applyNumberFormat="1" applyFont="1" applyFill="1" applyBorder="1" applyAlignment="1"/>
    <xf numFmtId="0" fontId="20" fillId="3" borderId="0" xfId="3" applyFont="1" applyFill="1" applyBorder="1" applyAlignment="1">
      <alignment horizontal="centerContinuous" vertical="center"/>
    </xf>
    <xf numFmtId="164" fontId="15" fillId="3" borderId="0" xfId="3" applyNumberFormat="1" applyFont="1" applyFill="1" applyAlignment="1">
      <alignment horizontal="center" vertical="center"/>
    </xf>
    <xf numFmtId="164" fontId="28" fillId="3" borderId="0" xfId="3" applyNumberFormat="1" applyFont="1" applyFill="1" applyBorder="1" applyAlignment="1">
      <alignment vertical="center"/>
    </xf>
    <xf numFmtId="166" fontId="10" fillId="3" borderId="0" xfId="3" applyNumberFormat="1" applyFont="1" applyFill="1" applyBorder="1" applyAlignment="1">
      <alignment horizontal="right" vertical="center"/>
    </xf>
    <xf numFmtId="164" fontId="22" fillId="3" borderId="0" xfId="3" applyNumberFormat="1" applyFont="1" applyFill="1" applyAlignment="1">
      <alignment horizontal="center" vertical="center"/>
    </xf>
    <xf numFmtId="164" fontId="17" fillId="3" borderId="0" xfId="3" applyNumberFormat="1" applyFont="1" applyFill="1" applyAlignment="1">
      <alignment horizontal="center" vertical="center"/>
    </xf>
    <xf numFmtId="164" fontId="21" fillId="3" borderId="0" xfId="3" applyNumberFormat="1" applyFont="1" applyFill="1" applyBorder="1" applyAlignment="1">
      <alignment vertical="center"/>
    </xf>
    <xf numFmtId="0" fontId="4" fillId="3" borderId="5" xfId="3" applyFont="1" applyFill="1" applyBorder="1"/>
    <xf numFmtId="0" fontId="4" fillId="3" borderId="4" xfId="3" applyFont="1" applyFill="1" applyBorder="1" applyAlignment="1">
      <alignment horizontal="left" vertical="center" indent="1"/>
    </xf>
    <xf numFmtId="0" fontId="4" fillId="3" borderId="4" xfId="3" applyFont="1" applyFill="1" applyBorder="1" applyAlignment="1">
      <alignment vertical="center"/>
    </xf>
    <xf numFmtId="0" fontId="6" fillId="3" borderId="0" xfId="3" applyFont="1" applyFill="1" applyAlignment="1">
      <alignment vertical="center"/>
    </xf>
    <xf numFmtId="0" fontId="6" fillId="3" borderId="0" xfId="3" applyFont="1" applyFill="1" applyBorder="1" applyAlignment="1">
      <alignment horizontal="left" vertical="center"/>
    </xf>
    <xf numFmtId="0" fontId="6" fillId="3" borderId="0" xfId="3" applyFont="1" applyFill="1"/>
    <xf numFmtId="167" fontId="6" fillId="3" borderId="0" xfId="3" applyNumberFormat="1" applyFont="1" applyFill="1" applyBorder="1" applyAlignment="1">
      <alignment horizontal="right" vertical="center"/>
    </xf>
    <xf numFmtId="167" fontId="10" fillId="3" borderId="0" xfId="3" applyNumberFormat="1" applyFont="1" applyFill="1" applyBorder="1" applyAlignment="1">
      <alignment horizontal="right" vertical="center"/>
    </xf>
    <xf numFmtId="0" fontId="10" fillId="3" borderId="0" xfId="3" applyFont="1" applyFill="1"/>
    <xf numFmtId="0" fontId="3" fillId="3" borderId="0" xfId="3" applyFont="1" applyFill="1" applyBorder="1" applyAlignment="1">
      <alignment horizontal="left" vertical="center"/>
    </xf>
    <xf numFmtId="0" fontId="10" fillId="3" borderId="0" xfId="3" applyFont="1" applyFill="1" applyAlignment="1">
      <alignment vertical="center"/>
    </xf>
    <xf numFmtId="0" fontId="23" fillId="3" borderId="0" xfId="3" applyFont="1" applyFill="1" applyBorder="1" applyAlignment="1">
      <alignment horizontal="left" vertical="center" indent="1"/>
    </xf>
    <xf numFmtId="0" fontId="3" fillId="3" borderId="0" xfId="3" applyFont="1" applyFill="1" applyBorder="1" applyAlignment="1">
      <alignment horizontal="left" vertical="center" indent="1"/>
    </xf>
    <xf numFmtId="0" fontId="29" fillId="3" borderId="0" xfId="3" applyFont="1" applyFill="1" applyBorder="1" applyAlignment="1">
      <alignment horizontal="left" vertical="center"/>
    </xf>
    <xf numFmtId="169" fontId="29" fillId="3" borderId="0" xfId="2" applyNumberFormat="1" applyFont="1" applyFill="1"/>
    <xf numFmtId="169" fontId="29" fillId="3" borderId="0" xfId="2" applyNumberFormat="1" applyFont="1" applyFill="1" applyBorder="1" applyAlignment="1">
      <alignment horizontal="right" vertical="center"/>
    </xf>
    <xf numFmtId="169" fontId="29" fillId="5" borderId="0" xfId="2" applyNumberFormat="1" applyFont="1" applyFill="1" applyBorder="1" applyAlignment="1">
      <alignment horizontal="right" vertical="center"/>
    </xf>
    <xf numFmtId="0" fontId="9" fillId="3" borderId="0" xfId="3" applyFont="1" applyFill="1"/>
    <xf numFmtId="167" fontId="6" fillId="3" borderId="0" xfId="3" applyNumberFormat="1" applyFont="1" applyFill="1"/>
    <xf numFmtId="170" fontId="6" fillId="3" borderId="0" xfId="3" applyNumberFormat="1" applyFont="1" applyFill="1"/>
    <xf numFmtId="170" fontId="6" fillId="3" borderId="0" xfId="3" applyNumberFormat="1" applyFont="1" applyFill="1" applyBorder="1" applyAlignment="1">
      <alignment horizontal="right" vertical="center"/>
    </xf>
    <xf numFmtId="0" fontId="4" fillId="3" borderId="5" xfId="3" applyFont="1" applyFill="1" applyBorder="1" applyAlignment="1">
      <alignment vertical="center"/>
    </xf>
    <xf numFmtId="0" fontId="21" fillId="3" borderId="0" xfId="3" quotePrefix="1" applyFont="1" applyFill="1" applyAlignment="1">
      <alignment vertical="center" wrapText="1"/>
    </xf>
    <xf numFmtId="0" fontId="21" fillId="3" borderId="0" xfId="3" quotePrefix="1" applyFont="1" applyFill="1" applyAlignment="1">
      <alignment vertical="top" wrapText="1"/>
    </xf>
    <xf numFmtId="0" fontId="30" fillId="3" borderId="0" xfId="3" applyFont="1" applyFill="1" applyBorder="1" applyAlignment="1">
      <alignment wrapText="1"/>
    </xf>
    <xf numFmtId="166" fontId="4" fillId="3" borderId="0" xfId="3" applyNumberFormat="1" applyFont="1" applyFill="1" applyBorder="1" applyAlignment="1">
      <alignment horizontal="right" vertical="center"/>
    </xf>
    <xf numFmtId="0" fontId="4" fillId="3" borderId="0" xfId="3" applyFont="1" applyFill="1" applyBorder="1" applyAlignment="1">
      <alignment horizontal="left" vertical="center" indent="1"/>
    </xf>
    <xf numFmtId="166" fontId="3" fillId="3" borderId="0" xfId="3" applyNumberFormat="1" applyFont="1" applyFill="1" applyBorder="1" applyAlignment="1">
      <alignment horizontal="right" vertical="center"/>
    </xf>
    <xf numFmtId="169" fontId="4" fillId="3" borderId="0" xfId="2" applyNumberFormat="1" applyFont="1" applyFill="1" applyBorder="1" applyAlignment="1">
      <alignment horizontal="right" vertical="center"/>
    </xf>
    <xf numFmtId="170" fontId="4" fillId="3" borderId="0" xfId="3" applyNumberFormat="1" applyFont="1" applyFill="1" applyBorder="1" applyAlignment="1">
      <alignment horizontal="right" vertical="center"/>
    </xf>
    <xf numFmtId="0" fontId="23" fillId="0" borderId="0" xfId="3" applyFont="1"/>
    <xf numFmtId="0" fontId="23" fillId="3" borderId="0" xfId="3" applyFont="1" applyFill="1" applyBorder="1" applyAlignment="1">
      <alignment vertical="center"/>
    </xf>
    <xf numFmtId="0" fontId="23" fillId="3" borderId="0" xfId="0" applyFont="1" applyFill="1"/>
    <xf numFmtId="0" fontId="14" fillId="3" borderId="0" xfId="3" applyFont="1" applyFill="1" applyBorder="1" applyAlignment="1">
      <alignment vertical="top"/>
    </xf>
    <xf numFmtId="0" fontId="23" fillId="3" borderId="0" xfId="3" applyFont="1" applyFill="1"/>
    <xf numFmtId="0" fontId="23" fillId="0" borderId="0" xfId="0" applyFont="1"/>
    <xf numFmtId="164" fontId="25" fillId="3" borderId="0" xfId="3" applyNumberFormat="1" applyFont="1" applyFill="1" applyBorder="1" applyAlignment="1">
      <alignment vertical="center"/>
    </xf>
    <xf numFmtId="169" fontId="23" fillId="3" borderId="0" xfId="2" applyNumberFormat="1" applyFont="1" applyFill="1"/>
    <xf numFmtId="0" fontId="26" fillId="0" borderId="0" xfId="3" applyFont="1"/>
    <xf numFmtId="0" fontId="26" fillId="0" borderId="0" xfId="3" applyFont="1" applyAlignment="1">
      <alignment vertical="center"/>
    </xf>
    <xf numFmtId="164" fontId="31" fillId="0" borderId="0" xfId="3" applyNumberFormat="1" applyFont="1" applyBorder="1" applyAlignment="1">
      <alignment vertical="center"/>
    </xf>
    <xf numFmtId="0" fontId="4" fillId="0" borderId="0" xfId="0" applyFont="1"/>
    <xf numFmtId="164" fontId="21" fillId="0" borderId="0" xfId="3" applyNumberFormat="1" applyFont="1" applyBorder="1" applyAlignment="1">
      <alignment vertical="center"/>
    </xf>
    <xf numFmtId="164" fontId="25" fillId="0" borderId="0" xfId="3" applyNumberFormat="1" applyFont="1" applyBorder="1" applyAlignment="1">
      <alignment vertical="center"/>
    </xf>
    <xf numFmtId="166" fontId="23" fillId="0" borderId="0" xfId="3" applyNumberFormat="1" applyFont="1" applyFill="1" applyBorder="1" applyAlignment="1">
      <alignment horizontal="right" vertical="center"/>
    </xf>
    <xf numFmtId="166" fontId="23" fillId="5" borderId="0" xfId="3" applyNumberFormat="1" applyFont="1" applyFill="1" applyBorder="1" applyAlignment="1">
      <alignment horizontal="right" vertical="center"/>
    </xf>
    <xf numFmtId="164" fontId="21" fillId="0" borderId="5" xfId="3" applyNumberFormat="1" applyFont="1" applyBorder="1" applyAlignment="1">
      <alignment vertical="center"/>
    </xf>
    <xf numFmtId="164" fontId="28" fillId="0" borderId="5" xfId="3" applyNumberFormat="1" applyFont="1" applyFill="1" applyBorder="1" applyAlignment="1">
      <alignment vertical="center"/>
    </xf>
    <xf numFmtId="164" fontId="28" fillId="0" borderId="5" xfId="3" applyNumberFormat="1" applyFont="1" applyBorder="1" applyAlignment="1">
      <alignment vertical="center"/>
    </xf>
    <xf numFmtId="0" fontId="4" fillId="0" borderId="0" xfId="3" applyFont="1" applyBorder="1" applyAlignment="1">
      <alignment horizontal="left" vertical="center" indent="1"/>
    </xf>
    <xf numFmtId="0" fontId="4" fillId="0" borderId="0" xfId="3" applyFont="1" applyFill="1" applyBorder="1" applyAlignment="1">
      <alignment horizontal="left" vertical="center" indent="1"/>
    </xf>
    <xf numFmtId="0" fontId="9" fillId="0" borderId="0" xfId="3" applyFont="1"/>
    <xf numFmtId="0" fontId="9" fillId="0" borderId="0" xfId="3" applyFont="1" applyFill="1" applyBorder="1" applyAlignment="1">
      <alignment horizontal="left" vertical="center"/>
    </xf>
    <xf numFmtId="167" fontId="9" fillId="3" borderId="0" xfId="3" applyNumberFormat="1" applyFont="1" applyFill="1" applyBorder="1" applyAlignment="1">
      <alignment horizontal="right" vertical="center"/>
    </xf>
    <xf numFmtId="167" fontId="9" fillId="5" borderId="0" xfId="3" applyNumberFormat="1" applyFont="1" applyFill="1" applyBorder="1" applyAlignment="1">
      <alignment horizontal="right" vertical="center"/>
    </xf>
    <xf numFmtId="0" fontId="9" fillId="0" borderId="0" xfId="3" applyFont="1" applyBorder="1"/>
    <xf numFmtId="0" fontId="9" fillId="3" borderId="0" xfId="3" applyFont="1" applyFill="1" applyBorder="1" applyAlignment="1">
      <alignment horizontal="left" vertical="center"/>
    </xf>
    <xf numFmtId="0" fontId="32" fillId="0" borderId="0" xfId="3" applyFont="1" applyBorder="1" applyAlignment="1">
      <alignment horizontal="left" vertical="center" indent="1"/>
    </xf>
    <xf numFmtId="167" fontId="23" fillId="0" borderId="0" xfId="3" applyNumberFormat="1" applyFont="1" applyFill="1" applyBorder="1" applyAlignment="1">
      <alignment horizontal="right" vertical="center"/>
    </xf>
    <xf numFmtId="0" fontId="23" fillId="0" borderId="0" xfId="3" applyFont="1" applyBorder="1"/>
    <xf numFmtId="0" fontId="32" fillId="3" borderId="0" xfId="3" applyFont="1" applyFill="1" applyBorder="1" applyAlignment="1">
      <alignment horizontal="left" vertical="center" indent="1"/>
    </xf>
    <xf numFmtId="164" fontId="29" fillId="0" borderId="0" xfId="3" applyNumberFormat="1" applyFont="1" applyFill="1" applyBorder="1" applyAlignment="1">
      <alignment vertical="center"/>
    </xf>
    <xf numFmtId="164" fontId="29" fillId="0" borderId="0" xfId="3" applyNumberFormat="1" applyFont="1" applyBorder="1" applyAlignment="1">
      <alignment vertical="center"/>
    </xf>
    <xf numFmtId="0" fontId="4" fillId="0" borderId="5" xfId="3" applyFont="1" applyBorder="1" applyAlignment="1">
      <alignment vertical="center"/>
    </xf>
    <xf numFmtId="0" fontId="4" fillId="0" borderId="5" xfId="3" applyFont="1" applyBorder="1"/>
    <xf numFmtId="0" fontId="4" fillId="0" borderId="0" xfId="3" applyFont="1" applyBorder="1" applyAlignment="1">
      <alignment vertical="center"/>
    </xf>
    <xf numFmtId="0" fontId="4" fillId="0" borderId="0" xfId="3" applyFont="1" applyFill="1" applyBorder="1" applyAlignment="1">
      <alignment vertical="center"/>
    </xf>
    <xf numFmtId="0" fontId="23" fillId="0" borderId="0" xfId="3" quotePrefix="1" applyFont="1"/>
    <xf numFmtId="0" fontId="23" fillId="3" borderId="0" xfId="3" applyFont="1" applyFill="1" applyAlignment="1">
      <alignment horizontal="justify" vertical="center"/>
    </xf>
    <xf numFmtId="0" fontId="3" fillId="3" borderId="0" xfId="3" applyFont="1" applyFill="1" applyBorder="1" applyAlignment="1">
      <alignment horizontal="left" vertical="center" indent="2"/>
    </xf>
    <xf numFmtId="0" fontId="23" fillId="0" borderId="0" xfId="3" applyFont="1" applyFill="1" applyBorder="1" applyAlignment="1">
      <alignment vertical="center"/>
    </xf>
    <xf numFmtId="0" fontId="23" fillId="0" borderId="0" xfId="3" applyFont="1" applyFill="1"/>
    <xf numFmtId="0" fontId="33" fillId="0" borderId="0" xfId="3" applyFont="1" applyAlignment="1">
      <alignment vertical="center"/>
    </xf>
    <xf numFmtId="0" fontId="17" fillId="0" borderId="0" xfId="3" applyFont="1" applyFill="1" applyBorder="1" applyAlignment="1">
      <alignment horizontal="centerContinuous" vertical="center"/>
    </xf>
    <xf numFmtId="166" fontId="23" fillId="3" borderId="0" xfId="3" applyNumberFormat="1" applyFont="1" applyFill="1" applyBorder="1" applyAlignment="1">
      <alignment horizontal="right" vertical="center"/>
    </xf>
    <xf numFmtId="164" fontId="21" fillId="0" borderId="5" xfId="3" applyNumberFormat="1" applyFont="1" applyFill="1" applyBorder="1" applyAlignment="1">
      <alignment vertical="center"/>
    </xf>
    <xf numFmtId="167" fontId="3" fillId="0" borderId="5" xfId="3" applyNumberFormat="1" applyFont="1" applyFill="1" applyBorder="1" applyAlignment="1">
      <alignment horizontal="right" vertical="center"/>
    </xf>
    <xf numFmtId="167" fontId="9" fillId="3" borderId="0" xfId="3" applyNumberFormat="1" applyFont="1" applyFill="1" applyBorder="1"/>
    <xf numFmtId="0" fontId="23" fillId="0" borderId="0" xfId="3" applyFont="1" applyFill="1" applyAlignment="1">
      <alignment horizontal="justify"/>
    </xf>
    <xf numFmtId="0" fontId="23" fillId="0" borderId="0" xfId="3" applyFont="1" applyFill="1" applyAlignment="1">
      <alignment horizontal="justify" vertical="center"/>
    </xf>
    <xf numFmtId="0" fontId="23" fillId="0" borderId="0" xfId="3" applyFont="1" applyAlignment="1">
      <alignment horizontal="justify" vertical="center"/>
    </xf>
    <xf numFmtId="0" fontId="23" fillId="3" borderId="0" xfId="3" applyFont="1" applyFill="1" applyAlignment="1">
      <alignment vertical="center"/>
    </xf>
    <xf numFmtId="164" fontId="28" fillId="0" borderId="0" xfId="3" applyNumberFormat="1" applyFont="1" applyBorder="1" applyAlignment="1"/>
    <xf numFmtId="0" fontId="15" fillId="0" borderId="0" xfId="3" applyFont="1" applyFill="1" applyBorder="1" applyAlignment="1">
      <alignment horizontal="centerContinuous" vertical="center"/>
    </xf>
    <xf numFmtId="164" fontId="25" fillId="0" borderId="0" xfId="3" applyNumberFormat="1" applyFont="1" applyFill="1" applyBorder="1" applyAlignment="1">
      <alignment vertical="center"/>
    </xf>
    <xf numFmtId="164" fontId="28" fillId="0" borderId="0" xfId="3" applyNumberFormat="1" applyFont="1" applyBorder="1" applyAlignment="1">
      <alignment vertical="center"/>
    </xf>
    <xf numFmtId="0" fontId="3" fillId="0" borderId="0" xfId="3" applyFont="1" applyFill="1" applyBorder="1"/>
    <xf numFmtId="0" fontId="3" fillId="0" borderId="0" xfId="3" applyFont="1" applyBorder="1"/>
    <xf numFmtId="0" fontId="3" fillId="0" borderId="4" xfId="3" applyFont="1" applyBorder="1" applyAlignment="1">
      <alignment horizontal="left" vertical="center" indent="1"/>
    </xf>
    <xf numFmtId="0" fontId="3" fillId="0" borderId="4" xfId="3" applyFont="1" applyBorder="1"/>
    <xf numFmtId="0" fontId="3" fillId="0" borderId="4" xfId="3" applyFont="1" applyFill="1" applyBorder="1" applyAlignment="1">
      <alignment vertical="center"/>
    </xf>
    <xf numFmtId="167" fontId="23" fillId="3" borderId="0" xfId="3" applyNumberFormat="1" applyFont="1" applyFill="1" applyBorder="1" applyAlignment="1">
      <alignment horizontal="right" vertical="center"/>
    </xf>
    <xf numFmtId="43" fontId="9" fillId="3" borderId="0" xfId="1" applyFont="1" applyFill="1" applyBorder="1" applyAlignment="1">
      <alignment horizontal="left" vertical="center"/>
    </xf>
    <xf numFmtId="167" fontId="3" fillId="3" borderId="0" xfId="3" applyNumberFormat="1" applyFont="1" applyFill="1" applyBorder="1" applyAlignment="1">
      <alignment horizontal="left" vertical="center" indent="1"/>
    </xf>
    <xf numFmtId="0" fontId="3" fillId="0" borderId="5" xfId="3" applyFont="1" applyBorder="1"/>
    <xf numFmtId="0" fontId="24" fillId="3" borderId="0" xfId="3" applyFont="1" applyFill="1"/>
    <xf numFmtId="0" fontId="27" fillId="3" borderId="0" xfId="3" applyFont="1" applyFill="1" applyAlignment="1">
      <alignment vertical="top"/>
    </xf>
    <xf numFmtId="0" fontId="15" fillId="3" borderId="0" xfId="3" applyFont="1" applyFill="1" applyAlignment="1">
      <alignment horizontal="center" vertical="top"/>
    </xf>
    <xf numFmtId="0" fontId="15" fillId="0" borderId="0" xfId="3" applyFont="1" applyBorder="1" applyAlignment="1">
      <alignment vertical="center"/>
    </xf>
    <xf numFmtId="164" fontId="14" fillId="0" borderId="0" xfId="3" applyNumberFormat="1" applyFont="1" applyBorder="1" applyAlignment="1">
      <alignment horizontal="center" vertical="center"/>
    </xf>
    <xf numFmtId="49" fontId="15" fillId="0" borderId="0" xfId="3" applyNumberFormat="1" applyFont="1" applyFill="1" applyBorder="1" applyAlignment="1">
      <alignment horizontal="right" vertical="center"/>
    </xf>
    <xf numFmtId="164" fontId="15" fillId="0" borderId="5" xfId="3" applyNumberFormat="1" applyFont="1" applyBorder="1" applyAlignment="1">
      <alignment horizontal="center" vertical="center"/>
    </xf>
    <xf numFmtId="0" fontId="3" fillId="0" borderId="0" xfId="3" applyFont="1" applyBorder="1" applyAlignment="1">
      <alignment vertical="center"/>
    </xf>
    <xf numFmtId="0" fontId="23" fillId="0" borderId="0" xfId="3" applyFont="1" applyBorder="1" applyAlignment="1">
      <alignment horizontal="left" vertical="center"/>
    </xf>
    <xf numFmtId="0" fontId="23" fillId="0" borderId="0" xfId="3" applyFont="1" applyBorder="1" applyAlignment="1">
      <alignment vertical="center"/>
    </xf>
    <xf numFmtId="0" fontId="23" fillId="0" borderId="0" xfId="3" applyFont="1" applyBorder="1" applyAlignment="1">
      <alignment horizontal="left" vertical="center" indent="1"/>
    </xf>
    <xf numFmtId="0" fontId="14" fillId="0" borderId="0" xfId="3" applyFont="1" applyBorder="1" applyAlignment="1">
      <alignment vertical="center"/>
    </xf>
    <xf numFmtId="0" fontId="23" fillId="0" borderId="0" xfId="3" applyFont="1" applyBorder="1" applyAlignment="1"/>
    <xf numFmtId="0" fontId="23" fillId="0" borderId="0" xfId="3" applyFont="1" applyFill="1" applyBorder="1" applyAlignment="1">
      <alignment horizontal="left" vertical="center" indent="1"/>
    </xf>
    <xf numFmtId="0" fontId="3" fillId="0" borderId="0" xfId="3" applyFont="1" applyBorder="1" applyAlignment="1">
      <alignment horizontal="left" vertical="center" indent="1"/>
    </xf>
    <xf numFmtId="0" fontId="3" fillId="0" borderId="0" xfId="3" applyFont="1" applyBorder="1" applyAlignment="1"/>
    <xf numFmtId="0" fontId="6" fillId="0" borderId="0" xfId="3" applyFont="1" applyFill="1" applyBorder="1" applyAlignment="1">
      <alignment horizontal="left" vertical="center"/>
    </xf>
    <xf numFmtId="0" fontId="6" fillId="0" borderId="0" xfId="3" applyFont="1" applyBorder="1" applyAlignment="1"/>
    <xf numFmtId="0" fontId="17" fillId="0" borderId="0" xfId="3" applyFont="1"/>
    <xf numFmtId="0" fontId="23" fillId="0" borderId="0" xfId="3" applyFont="1" applyBorder="1" applyAlignment="1">
      <alignment horizontal="left" vertical="center" wrapText="1" indent="1"/>
    </xf>
    <xf numFmtId="0" fontId="23" fillId="3" borderId="0" xfId="3" applyFont="1" applyFill="1" applyBorder="1" applyAlignment="1">
      <alignment horizontal="left" vertical="center" wrapText="1" indent="1"/>
    </xf>
    <xf numFmtId="0" fontId="3" fillId="0" borderId="0" xfId="3" applyFont="1" applyFill="1" applyBorder="1" applyAlignment="1">
      <alignment horizontal="left" vertical="center" indent="1"/>
    </xf>
    <xf numFmtId="0" fontId="6" fillId="0" borderId="0" xfId="3" applyFont="1" applyBorder="1" applyAlignment="1">
      <alignment horizontal="left" vertical="center"/>
    </xf>
    <xf numFmtId="0" fontId="9" fillId="0" borderId="0" xfId="3" applyFont="1" applyBorder="1" applyAlignment="1"/>
    <xf numFmtId="0" fontId="3" fillId="0" borderId="5" xfId="3" applyFont="1" applyBorder="1" applyAlignment="1">
      <alignment vertical="center"/>
    </xf>
    <xf numFmtId="0" fontId="4" fillId="0" borderId="0" xfId="3" applyFont="1" applyAlignment="1">
      <alignment horizontal="justify" vertical="center"/>
    </xf>
    <xf numFmtId="0" fontId="3" fillId="0" borderId="0" xfId="3" applyFont="1" applyAlignment="1">
      <alignment horizontal="justify" vertical="center"/>
    </xf>
    <xf numFmtId="0" fontId="17" fillId="3" borderId="0" xfId="3" applyFont="1" applyFill="1" applyAlignment="1">
      <alignment vertical="top"/>
    </xf>
    <xf numFmtId="49" fontId="15" fillId="3" borderId="0" xfId="3" applyNumberFormat="1" applyFont="1" applyFill="1" applyBorder="1" applyAlignment="1">
      <alignment horizontal="right" vertical="center"/>
    </xf>
    <xf numFmtId="0" fontId="23" fillId="0" borderId="0" xfId="3" applyFont="1" applyAlignment="1">
      <alignment vertical="center"/>
    </xf>
    <xf numFmtId="0" fontId="23" fillId="0" borderId="0" xfId="3" applyFont="1" applyFill="1" applyBorder="1" applyAlignment="1">
      <alignment horizontal="left" vertical="center"/>
    </xf>
    <xf numFmtId="167" fontId="9" fillId="3" borderId="0" xfId="3" applyNumberFormat="1" applyFont="1" applyFill="1" applyAlignment="1">
      <alignment vertical="center"/>
    </xf>
    <xf numFmtId="0" fontId="25" fillId="0" borderId="0" xfId="3" applyFont="1" applyAlignment="1">
      <alignment horizontal="justify" vertical="top" wrapText="1"/>
    </xf>
    <xf numFmtId="0" fontId="21" fillId="3" borderId="0" xfId="3" applyFont="1" applyFill="1" applyAlignment="1">
      <alignment horizontal="justify" vertical="top" wrapText="1"/>
    </xf>
    <xf numFmtId="0" fontId="4" fillId="3" borderId="0" xfId="3" applyFont="1" applyFill="1" applyAlignment="1">
      <alignment horizontal="justify" wrapText="1"/>
    </xf>
    <xf numFmtId="0" fontId="4" fillId="3" borderId="0" xfId="3" applyFont="1" applyFill="1" applyAlignment="1">
      <alignment wrapText="1"/>
    </xf>
    <xf numFmtId="167" fontId="4" fillId="3" borderId="0" xfId="3" applyNumberFormat="1" applyFont="1" applyFill="1"/>
    <xf numFmtId="0" fontId="20" fillId="3" borderId="0" xfId="3" applyFont="1" applyFill="1" applyAlignment="1">
      <alignment vertical="center"/>
    </xf>
    <xf numFmtId="167" fontId="6" fillId="0" borderId="0" xfId="3" applyNumberFormat="1" applyFont="1" applyBorder="1" applyAlignment="1">
      <alignment vertical="center"/>
    </xf>
    <xf numFmtId="0" fontId="23" fillId="0" borderId="0" xfId="3" quotePrefix="1" applyFont="1" applyBorder="1" applyAlignment="1">
      <alignment horizontal="left" vertical="center"/>
    </xf>
    <xf numFmtId="167" fontId="23" fillId="0" borderId="0" xfId="3" applyNumberFormat="1" applyFont="1" applyBorder="1" applyAlignment="1">
      <alignment vertical="center"/>
    </xf>
    <xf numFmtId="0" fontId="20" fillId="0" borderId="0" xfId="3" applyFont="1" applyAlignment="1">
      <alignment vertical="center"/>
    </xf>
    <xf numFmtId="0" fontId="6" fillId="0" borderId="0" xfId="3" quotePrefix="1" applyFont="1" applyBorder="1" applyAlignment="1">
      <alignment horizontal="left" vertical="center"/>
    </xf>
    <xf numFmtId="0" fontId="6" fillId="3" borderId="0" xfId="3" quotePrefix="1" applyFont="1" applyFill="1" applyBorder="1" applyAlignment="1">
      <alignment vertical="center" wrapText="1"/>
    </xf>
    <xf numFmtId="0" fontId="3" fillId="0" borderId="0" xfId="3" applyFont="1" applyAlignment="1">
      <alignment wrapText="1"/>
    </xf>
    <xf numFmtId="0" fontId="28" fillId="0" borderId="0" xfId="3" applyFont="1" applyAlignment="1">
      <alignment vertical="center" wrapText="1"/>
    </xf>
    <xf numFmtId="0" fontId="28" fillId="0" borderId="0" xfId="3" quotePrefix="1" applyFont="1" applyAlignment="1">
      <alignment horizontal="justify" vertical="center" wrapText="1"/>
    </xf>
    <xf numFmtId="0" fontId="15" fillId="0" borderId="0" xfId="3" applyFont="1" applyBorder="1" applyAlignment="1">
      <alignment vertical="top"/>
    </xf>
    <xf numFmtId="0" fontId="15" fillId="0" borderId="0" xfId="3" applyFont="1" applyFill="1" applyBorder="1" applyAlignment="1">
      <alignment vertical="top"/>
    </xf>
    <xf numFmtId="164" fontId="14" fillId="0" borderId="0" xfId="3" applyNumberFormat="1" applyFont="1" applyAlignment="1">
      <alignment horizontal="center" vertical="center"/>
    </xf>
    <xf numFmtId="49" fontId="14" fillId="0" borderId="0" xfId="3" applyNumberFormat="1" applyFont="1" applyFill="1" applyBorder="1" applyAlignment="1">
      <alignment horizontal="right" vertical="center"/>
    </xf>
    <xf numFmtId="164" fontId="14" fillId="0" borderId="5" xfId="3" applyNumberFormat="1" applyFont="1" applyBorder="1" applyAlignment="1">
      <alignment horizontal="center" vertical="center"/>
    </xf>
    <xf numFmtId="0" fontId="23" fillId="0" borderId="4" xfId="3" applyFont="1" applyBorder="1" applyAlignment="1">
      <alignment horizontal="left" vertical="center" indent="1"/>
    </xf>
    <xf numFmtId="0" fontId="23" fillId="0" borderId="4" xfId="3" applyFont="1" applyFill="1" applyBorder="1" applyAlignment="1">
      <alignment vertical="center"/>
    </xf>
    <xf numFmtId="173" fontId="23" fillId="0" borderId="0" xfId="3" applyNumberFormat="1" applyFont="1" applyFill="1" applyBorder="1" applyAlignment="1">
      <alignment horizontal="right" vertical="center"/>
    </xf>
    <xf numFmtId="173" fontId="23" fillId="5" borderId="0" xfId="3" applyNumberFormat="1" applyFont="1" applyFill="1" applyBorder="1" applyAlignment="1">
      <alignment horizontal="right" vertical="center"/>
    </xf>
    <xf numFmtId="0" fontId="14" fillId="0" borderId="0" xfId="3" applyFont="1" applyAlignment="1">
      <alignment vertical="center"/>
    </xf>
    <xf numFmtId="0" fontId="23" fillId="0" borderId="5" xfId="3" applyFont="1" applyBorder="1" applyAlignment="1">
      <alignment vertical="center"/>
    </xf>
    <xf numFmtId="0" fontId="23" fillId="0" borderId="5" xfId="3" applyFont="1" applyFill="1" applyBorder="1" applyAlignment="1">
      <alignment vertical="center"/>
    </xf>
    <xf numFmtId="0" fontId="14" fillId="0" borderId="0" xfId="3" applyFont="1" applyAlignment="1">
      <alignment vertical="top"/>
    </xf>
    <xf numFmtId="0" fontId="23" fillId="0" borderId="0" xfId="3" applyFont="1" applyFill="1" applyBorder="1" applyAlignment="1">
      <alignment vertical="top"/>
    </xf>
    <xf numFmtId="0" fontId="14" fillId="0" borderId="0" xfId="3" applyFont="1" applyFill="1" applyBorder="1" applyAlignment="1">
      <alignment vertical="top"/>
    </xf>
    <xf numFmtId="0" fontId="14" fillId="0" borderId="0" xfId="3" applyFont="1" applyBorder="1" applyAlignment="1">
      <alignment vertical="top"/>
    </xf>
    <xf numFmtId="164" fontId="23" fillId="0" borderId="0" xfId="3" applyNumberFormat="1" applyFont="1" applyAlignment="1">
      <alignment horizontal="center" vertical="center"/>
    </xf>
    <xf numFmtId="0" fontId="25" fillId="0" borderId="0" xfId="3" applyFont="1" applyAlignment="1">
      <alignment horizontal="justify" vertical="top"/>
    </xf>
    <xf numFmtId="0" fontId="4" fillId="0" borderId="0" xfId="3" applyFont="1" applyBorder="1"/>
    <xf numFmtId="164" fontId="4" fillId="3" borderId="0" xfId="3" applyNumberFormat="1" applyFont="1" applyFill="1" applyAlignment="1">
      <alignment horizontal="center" vertical="center"/>
    </xf>
    <xf numFmtId="0" fontId="26" fillId="4" borderId="0" xfId="3" applyFont="1" applyFill="1" applyBorder="1" applyAlignment="1">
      <alignment horizontal="centerContinuous" vertical="center"/>
    </xf>
    <xf numFmtId="174" fontId="23" fillId="0" borderId="0" xfId="3" quotePrefix="1" applyNumberFormat="1" applyFont="1" applyBorder="1" applyAlignment="1">
      <alignment horizontal="center" vertical="center"/>
    </xf>
    <xf numFmtId="167" fontId="23" fillId="0" borderId="0" xfId="3" applyNumberFormat="1" applyFont="1" applyFill="1" applyBorder="1" applyAlignment="1">
      <alignment horizontal="center" vertical="center"/>
    </xf>
    <xf numFmtId="167" fontId="23" fillId="3" borderId="0" xfId="3" applyNumberFormat="1" applyFont="1" applyFill="1" applyBorder="1" applyAlignment="1">
      <alignment horizontal="center" vertical="center"/>
    </xf>
    <xf numFmtId="175" fontId="23" fillId="0" borderId="0" xfId="2" quotePrefix="1" applyNumberFormat="1" applyFont="1" applyFill="1" applyBorder="1" applyAlignment="1">
      <alignment horizontal="center" vertical="center"/>
    </xf>
    <xf numFmtId="167" fontId="23" fillId="0" borderId="0" xfId="3" applyNumberFormat="1" applyFont="1" applyBorder="1" applyAlignment="1">
      <alignment horizontal="center" vertical="center"/>
    </xf>
    <xf numFmtId="49" fontId="35" fillId="0" borderId="0" xfId="3" applyNumberFormat="1" applyFont="1" applyFill="1" applyBorder="1" applyAlignment="1">
      <alignment horizontal="center" vertical="center"/>
    </xf>
    <xf numFmtId="0" fontId="3" fillId="0" borderId="0" xfId="3" quotePrefix="1" applyFont="1" applyBorder="1" applyAlignment="1">
      <alignment horizontal="left" vertical="center"/>
    </xf>
    <xf numFmtId="167" fontId="3" fillId="0" borderId="0" xfId="3" applyNumberFormat="1" applyFont="1" applyFill="1" applyBorder="1" applyAlignment="1">
      <alignment horizontal="center" vertical="center"/>
    </xf>
    <xf numFmtId="167" fontId="3" fillId="3" borderId="0" xfId="3" applyNumberFormat="1" applyFont="1" applyFill="1" applyBorder="1" applyAlignment="1">
      <alignment horizontal="center" vertical="center"/>
    </xf>
    <xf numFmtId="167" fontId="3" fillId="0" borderId="0" xfId="3" applyNumberFormat="1" applyFont="1" applyBorder="1" applyAlignment="1">
      <alignment horizontal="center" vertical="center"/>
    </xf>
    <xf numFmtId="15" fontId="3" fillId="0" borderId="0" xfId="3" quotePrefix="1" applyNumberFormat="1" applyFont="1" applyBorder="1" applyAlignment="1">
      <alignment horizontal="center" vertical="center"/>
    </xf>
    <xf numFmtId="10" fontId="3" fillId="0" borderId="0" xfId="2" applyNumberFormat="1" applyFont="1" applyFill="1" applyBorder="1" applyAlignment="1">
      <alignment horizontal="center" vertical="center"/>
    </xf>
    <xf numFmtId="0" fontId="23" fillId="0" borderId="0" xfId="3" applyFont="1" applyAlignment="1">
      <alignment wrapText="1"/>
    </xf>
    <xf numFmtId="174" fontId="23" fillId="0" borderId="0" xfId="3" quotePrefix="1" applyNumberFormat="1" applyFont="1" applyFill="1" applyBorder="1" applyAlignment="1">
      <alignment horizontal="center" vertical="center"/>
    </xf>
    <xf numFmtId="0" fontId="25" fillId="0" borderId="0" xfId="3" quotePrefix="1" applyFont="1" applyBorder="1" applyAlignment="1">
      <alignment horizontal="left" vertical="top" wrapText="1"/>
    </xf>
    <xf numFmtId="0" fontId="23" fillId="0" borderId="0" xfId="3" applyFont="1" applyAlignment="1">
      <alignment horizontal="left" wrapText="1"/>
    </xf>
    <xf numFmtId="0" fontId="23" fillId="0" borderId="0" xfId="3" applyFont="1" applyBorder="1" applyAlignment="1">
      <alignment wrapText="1"/>
    </xf>
    <xf numFmtId="0" fontId="36" fillId="0" borderId="0" xfId="3" quotePrefix="1" applyFont="1" applyBorder="1" applyAlignment="1">
      <alignment horizontal="left" vertical="center" wrapText="1"/>
    </xf>
    <xf numFmtId="176" fontId="15" fillId="0" borderId="0" xfId="3" applyNumberFormat="1" applyFont="1" applyAlignment="1">
      <alignment vertical="top"/>
    </xf>
    <xf numFmtId="176" fontId="23" fillId="0" borderId="0" xfId="3" applyNumberFormat="1" applyFont="1" applyFill="1" applyBorder="1" applyAlignment="1">
      <alignment vertical="center"/>
    </xf>
    <xf numFmtId="177" fontId="15" fillId="0" borderId="0" xfId="3" applyNumberFormat="1" applyFont="1" applyFill="1" applyBorder="1" applyAlignment="1">
      <alignment vertical="top"/>
    </xf>
    <xf numFmtId="176" fontId="15" fillId="0" borderId="0" xfId="3" applyNumberFormat="1" applyFont="1" applyFill="1" applyBorder="1" applyAlignment="1">
      <alignment vertical="top"/>
    </xf>
    <xf numFmtId="176" fontId="15" fillId="0" borderId="0" xfId="3" applyNumberFormat="1" applyFont="1" applyFill="1" applyAlignment="1">
      <alignment vertical="top"/>
    </xf>
    <xf numFmtId="178" fontId="15" fillId="0" borderId="0" xfId="3" applyNumberFormat="1" applyFont="1" applyFill="1" applyAlignment="1">
      <alignment vertical="top"/>
    </xf>
    <xf numFmtId="176" fontId="15" fillId="3" borderId="0" xfId="3" applyNumberFormat="1" applyFont="1" applyFill="1" applyAlignment="1">
      <alignment vertical="top"/>
    </xf>
    <xf numFmtId="0" fontId="4" fillId="0" borderId="0" xfId="0" applyFont="1" applyFill="1"/>
    <xf numFmtId="178" fontId="15" fillId="0" borderId="0" xfId="2" applyNumberFormat="1" applyFont="1" applyFill="1" applyAlignment="1">
      <alignment vertical="top"/>
    </xf>
    <xf numFmtId="10" fontId="15" fillId="0" borderId="0" xfId="2" applyNumberFormat="1" applyFont="1" applyFill="1" applyAlignment="1">
      <alignment vertical="top"/>
    </xf>
    <xf numFmtId="177" fontId="15" fillId="3" borderId="0" xfId="3" applyNumberFormat="1" applyFont="1" applyFill="1" applyBorder="1" applyAlignment="1">
      <alignment vertical="top"/>
    </xf>
    <xf numFmtId="176" fontId="15" fillId="3" borderId="0" xfId="3" applyNumberFormat="1" applyFont="1" applyFill="1" applyBorder="1" applyAlignment="1">
      <alignment vertical="top"/>
    </xf>
    <xf numFmtId="178" fontId="15" fillId="3" borderId="0" xfId="3" applyNumberFormat="1" applyFont="1" applyFill="1" applyAlignment="1">
      <alignment vertical="top"/>
    </xf>
    <xf numFmtId="176" fontId="4" fillId="0" borderId="0" xfId="3" applyNumberFormat="1" applyFont="1" applyAlignment="1">
      <alignment vertical="center"/>
    </xf>
    <xf numFmtId="176" fontId="4" fillId="3" borderId="0" xfId="3" applyNumberFormat="1" applyFont="1" applyFill="1" applyAlignment="1">
      <alignment vertical="center"/>
    </xf>
    <xf numFmtId="178" fontId="4" fillId="3" borderId="0" xfId="3" applyNumberFormat="1" applyFont="1" applyFill="1" applyAlignment="1">
      <alignment vertical="center"/>
    </xf>
    <xf numFmtId="176" fontId="17" fillId="0" borderId="0" xfId="3" applyNumberFormat="1" applyFont="1" applyAlignment="1">
      <alignment vertical="center"/>
    </xf>
    <xf numFmtId="176" fontId="21" fillId="3" borderId="0" xfId="3" applyNumberFormat="1" applyFont="1" applyFill="1" applyBorder="1" applyAlignment="1"/>
    <xf numFmtId="176" fontId="17" fillId="0" borderId="0" xfId="3" applyNumberFormat="1" applyFont="1" applyFill="1" applyAlignment="1">
      <alignment vertical="center"/>
    </xf>
    <xf numFmtId="176" fontId="17" fillId="3" borderId="0" xfId="3" applyNumberFormat="1" applyFont="1" applyFill="1" applyAlignment="1">
      <alignment vertical="center"/>
    </xf>
    <xf numFmtId="178" fontId="17" fillId="0" borderId="0" xfId="3" applyNumberFormat="1" applyFont="1" applyAlignment="1">
      <alignment vertical="center"/>
    </xf>
    <xf numFmtId="176" fontId="15" fillId="0" borderId="0" xfId="3" applyNumberFormat="1" applyFont="1" applyFill="1" applyBorder="1" applyAlignment="1">
      <alignment vertical="center"/>
    </xf>
    <xf numFmtId="176" fontId="14" fillId="0" borderId="0" xfId="3" applyNumberFormat="1" applyFont="1" applyBorder="1" applyAlignment="1">
      <alignment horizontal="center" vertical="center"/>
    </xf>
    <xf numFmtId="176" fontId="15" fillId="3" borderId="0" xfId="3" applyNumberFormat="1" applyFont="1" applyFill="1" applyBorder="1" applyAlignment="1">
      <alignment vertical="center"/>
    </xf>
    <xf numFmtId="176" fontId="17" fillId="0" borderId="0" xfId="3" applyNumberFormat="1" applyFont="1" applyBorder="1" applyAlignment="1">
      <alignment horizontal="center" vertical="center"/>
    </xf>
    <xf numFmtId="176" fontId="17" fillId="0" borderId="5" xfId="3" applyNumberFormat="1" applyFont="1" applyFill="1" applyBorder="1" applyAlignment="1">
      <alignment horizontal="center" vertical="center"/>
    </xf>
    <xf numFmtId="178" fontId="17" fillId="0" borderId="5" xfId="3" applyNumberFormat="1" applyFont="1" applyFill="1" applyBorder="1" applyAlignment="1">
      <alignment horizontal="center" vertical="center"/>
    </xf>
    <xf numFmtId="176" fontId="17" fillId="3" borderId="0" xfId="3" applyNumberFormat="1" applyFont="1" applyFill="1" applyBorder="1" applyAlignment="1">
      <alignment horizontal="center" vertical="center"/>
    </xf>
    <xf numFmtId="176" fontId="4" fillId="3" borderId="0" xfId="3" applyNumberFormat="1" applyFont="1" applyFill="1" applyBorder="1" applyAlignment="1">
      <alignment horizontal="left" vertical="center" indent="1"/>
    </xf>
    <xf numFmtId="177" fontId="4" fillId="0" borderId="0" xfId="3" applyNumberFormat="1" applyFont="1" applyFill="1" applyBorder="1" applyAlignment="1">
      <alignment vertical="center"/>
    </xf>
    <xf numFmtId="176" fontId="4" fillId="0" borderId="0" xfId="3" applyNumberFormat="1" applyFont="1" applyFill="1" applyAlignment="1">
      <alignment vertical="center"/>
    </xf>
    <xf numFmtId="178" fontId="4" fillId="0" borderId="0" xfId="3" applyNumberFormat="1" applyFont="1" applyFill="1" applyBorder="1" applyAlignment="1">
      <alignment vertical="center"/>
    </xf>
    <xf numFmtId="176" fontId="9" fillId="3" borderId="0" xfId="3" applyNumberFormat="1" applyFont="1" applyFill="1" applyBorder="1" applyAlignment="1">
      <alignment vertical="center"/>
    </xf>
    <xf numFmtId="177" fontId="30" fillId="0" borderId="0" xfId="3" applyNumberFormat="1" applyFont="1" applyFill="1" applyBorder="1" applyAlignment="1">
      <alignment horizontal="right" vertical="center"/>
    </xf>
    <xf numFmtId="177" fontId="30" fillId="5" borderId="0" xfId="3" applyNumberFormat="1" applyFont="1" applyFill="1" applyBorder="1" applyAlignment="1">
      <alignment horizontal="right" vertical="center"/>
    </xf>
    <xf numFmtId="176" fontId="8" fillId="0" borderId="0" xfId="3" applyNumberFormat="1" applyFont="1" applyAlignment="1">
      <alignment vertical="center"/>
    </xf>
    <xf numFmtId="168" fontId="30" fillId="5" borderId="0" xfId="3" applyNumberFormat="1" applyFont="1" applyFill="1" applyBorder="1" applyAlignment="1">
      <alignment horizontal="right" vertical="center"/>
    </xf>
    <xf numFmtId="176" fontId="6" fillId="0" borderId="0" xfId="3" applyNumberFormat="1" applyFont="1" applyAlignment="1">
      <alignment vertical="center"/>
    </xf>
    <xf numFmtId="176" fontId="6" fillId="3" borderId="0" xfId="3" applyNumberFormat="1" applyFont="1" applyFill="1" applyBorder="1" applyAlignment="1">
      <alignment vertical="center"/>
    </xf>
    <xf numFmtId="168" fontId="6" fillId="5" borderId="0" xfId="3" applyNumberFormat="1" applyFont="1" applyFill="1" applyBorder="1" applyAlignment="1">
      <alignment horizontal="right" vertical="center"/>
    </xf>
    <xf numFmtId="176" fontId="6" fillId="3" borderId="0" xfId="3" applyNumberFormat="1" applyFont="1" applyFill="1" applyAlignment="1">
      <alignment vertical="center"/>
    </xf>
    <xf numFmtId="168" fontId="23" fillId="5" borderId="0" xfId="3" applyNumberFormat="1" applyFont="1" applyFill="1" applyBorder="1" applyAlignment="1">
      <alignment horizontal="right" vertical="center"/>
    </xf>
    <xf numFmtId="176" fontId="23" fillId="0" borderId="0" xfId="3" applyNumberFormat="1" applyFont="1" applyAlignment="1">
      <alignment vertical="center"/>
    </xf>
    <xf numFmtId="176" fontId="23" fillId="3" borderId="0" xfId="3" applyNumberFormat="1" applyFont="1" applyFill="1" applyBorder="1" applyAlignment="1">
      <alignment horizontal="left" vertical="center"/>
    </xf>
    <xf numFmtId="176" fontId="23" fillId="3" borderId="0" xfId="3" applyNumberFormat="1" applyFont="1" applyFill="1" applyAlignment="1">
      <alignment vertical="center"/>
    </xf>
    <xf numFmtId="176" fontId="9" fillId="3" borderId="6" xfId="3" applyNumberFormat="1" applyFont="1" applyFill="1" applyBorder="1" applyAlignment="1">
      <alignment vertical="center"/>
    </xf>
    <xf numFmtId="176" fontId="17" fillId="3" borderId="0" xfId="3" applyNumberFormat="1" applyFont="1" applyFill="1" applyBorder="1" applyAlignment="1">
      <alignment vertical="center"/>
    </xf>
    <xf numFmtId="178" fontId="6" fillId="0" borderId="0" xfId="3" applyNumberFormat="1" applyFont="1" applyFill="1" applyBorder="1" applyAlignment="1">
      <alignment horizontal="right" vertical="center"/>
    </xf>
    <xf numFmtId="167" fontId="12" fillId="5" borderId="0" xfId="3" applyNumberFormat="1" applyFont="1" applyFill="1" applyBorder="1" applyAlignment="1">
      <alignment horizontal="right" vertical="center"/>
    </xf>
    <xf numFmtId="176" fontId="8" fillId="0" borderId="0" xfId="3" applyNumberFormat="1" applyFont="1" applyBorder="1" applyAlignment="1">
      <alignment vertical="center"/>
    </xf>
    <xf numFmtId="168" fontId="12" fillId="5" borderId="0" xfId="3" applyNumberFormat="1" applyFont="1" applyFill="1" applyBorder="1" applyAlignment="1">
      <alignment horizontal="right" vertical="center"/>
    </xf>
    <xf numFmtId="176" fontId="3" fillId="3" borderId="0" xfId="3" applyNumberFormat="1" applyFont="1" applyFill="1" applyBorder="1" applyAlignment="1">
      <alignment horizontal="left" vertical="center"/>
    </xf>
    <xf numFmtId="176" fontId="3" fillId="0" borderId="0" xfId="3" applyNumberFormat="1" applyFont="1" applyAlignment="1">
      <alignment vertical="center"/>
    </xf>
    <xf numFmtId="177" fontId="4" fillId="0" borderId="0" xfId="3" applyNumberFormat="1" applyFont="1" applyFill="1" applyBorder="1" applyAlignment="1">
      <alignment horizontal="right" vertical="center"/>
    </xf>
    <xf numFmtId="176" fontId="4" fillId="0" borderId="0" xfId="3" applyNumberFormat="1" applyFont="1" applyFill="1" applyBorder="1" applyAlignment="1">
      <alignment horizontal="right" vertical="center"/>
    </xf>
    <xf numFmtId="176" fontId="4" fillId="0" borderId="0" xfId="3" applyNumberFormat="1" applyFont="1" applyFill="1" applyBorder="1" applyAlignment="1">
      <alignment vertical="center"/>
    </xf>
    <xf numFmtId="176" fontId="4" fillId="3" borderId="0" xfId="3" applyNumberFormat="1" applyFont="1" applyFill="1" applyBorder="1" applyAlignment="1">
      <alignment vertical="center"/>
    </xf>
    <xf numFmtId="178" fontId="17" fillId="0" borderId="0" xfId="3" applyNumberFormat="1" applyFont="1" applyBorder="1" applyAlignment="1">
      <alignment vertical="center"/>
    </xf>
    <xf numFmtId="176" fontId="14" fillId="0" borderId="0" xfId="3" applyNumberFormat="1" applyFont="1" applyAlignment="1">
      <alignment horizontal="center" vertical="center"/>
    </xf>
    <xf numFmtId="176" fontId="14" fillId="3" borderId="5" xfId="3" applyNumberFormat="1" applyFont="1" applyFill="1" applyBorder="1" applyAlignment="1">
      <alignment horizontal="center" vertical="center"/>
    </xf>
    <xf numFmtId="176" fontId="14" fillId="0" borderId="5" xfId="3" applyNumberFormat="1" applyFont="1" applyFill="1" applyBorder="1" applyAlignment="1">
      <alignment horizontal="center" vertical="center"/>
    </xf>
    <xf numFmtId="176" fontId="14" fillId="0" borderId="0" xfId="3" applyNumberFormat="1" applyFont="1" applyFill="1" applyAlignment="1">
      <alignment horizontal="center" vertical="center"/>
    </xf>
    <xf numFmtId="178" fontId="14" fillId="0" borderId="5" xfId="3" applyNumberFormat="1" applyFont="1" applyFill="1" applyBorder="1" applyAlignment="1">
      <alignment horizontal="center" vertical="center"/>
    </xf>
    <xf numFmtId="176" fontId="4" fillId="3" borderId="4" xfId="3" applyNumberFormat="1" applyFont="1" applyFill="1" applyBorder="1" applyAlignment="1">
      <alignment horizontal="left" vertical="center" indent="1"/>
    </xf>
    <xf numFmtId="177" fontId="4" fillId="0" borderId="4" xfId="3" applyNumberFormat="1" applyFont="1" applyFill="1" applyBorder="1" applyAlignment="1">
      <alignment vertical="center"/>
    </xf>
    <xf numFmtId="176" fontId="4" fillId="0" borderId="4" xfId="3" applyNumberFormat="1" applyFont="1" applyFill="1" applyBorder="1" applyAlignment="1">
      <alignment vertical="center"/>
    </xf>
    <xf numFmtId="178" fontId="4" fillId="0" borderId="4" xfId="3" applyNumberFormat="1" applyFont="1" applyFill="1" applyBorder="1" applyAlignment="1">
      <alignment vertical="center"/>
    </xf>
    <xf numFmtId="176" fontId="17" fillId="0" borderId="0" xfId="3" applyNumberFormat="1" applyFont="1" applyAlignment="1">
      <alignment horizontal="center" vertical="center"/>
    </xf>
    <xf numFmtId="177" fontId="12" fillId="0" borderId="0" xfId="3" applyNumberFormat="1" applyFont="1" applyFill="1" applyBorder="1" applyAlignment="1">
      <alignment horizontal="right" vertical="center"/>
    </xf>
    <xf numFmtId="176" fontId="17" fillId="3" borderId="0" xfId="3" applyNumberFormat="1" applyFont="1" applyFill="1" applyAlignment="1">
      <alignment horizontal="center" vertical="center"/>
    </xf>
    <xf numFmtId="176" fontId="6" fillId="0" borderId="0" xfId="3" applyNumberFormat="1" applyFont="1" applyBorder="1" applyAlignment="1">
      <alignment vertical="center"/>
    </xf>
    <xf numFmtId="176" fontId="23" fillId="0" borderId="0" xfId="3" applyNumberFormat="1" applyFont="1" applyBorder="1" applyAlignment="1">
      <alignment vertical="center"/>
    </xf>
    <xf numFmtId="0" fontId="23" fillId="3" borderId="0" xfId="0" applyFont="1" applyFill="1" applyAlignment="1">
      <alignment vertical="center"/>
    </xf>
    <xf numFmtId="176" fontId="3" fillId="3" borderId="0" xfId="3" applyNumberFormat="1" applyFont="1" applyFill="1" applyAlignment="1">
      <alignment vertical="center"/>
    </xf>
    <xf numFmtId="176" fontId="14" fillId="0" borderId="0" xfId="3" applyNumberFormat="1" applyFont="1" applyBorder="1" applyAlignment="1">
      <alignment vertical="center"/>
    </xf>
    <xf numFmtId="176" fontId="14" fillId="0" borderId="0" xfId="3" applyNumberFormat="1" applyFont="1" applyAlignment="1">
      <alignment vertical="center"/>
    </xf>
    <xf numFmtId="176" fontId="4" fillId="0" borderId="4" xfId="3" applyNumberFormat="1" applyFont="1" applyBorder="1" applyAlignment="1">
      <alignment vertical="center"/>
    </xf>
    <xf numFmtId="176" fontId="15" fillId="0" borderId="0" xfId="3" applyNumberFormat="1" applyFont="1" applyAlignment="1">
      <alignment vertical="center"/>
    </xf>
    <xf numFmtId="176" fontId="15" fillId="3" borderId="0" xfId="3" applyNumberFormat="1" applyFont="1" applyFill="1" applyAlignment="1">
      <alignment vertical="center"/>
    </xf>
    <xf numFmtId="176" fontId="4" fillId="3" borderId="0" xfId="3" applyNumberFormat="1" applyFont="1" applyFill="1"/>
    <xf numFmtId="176" fontId="24" fillId="0" borderId="0" xfId="3" applyNumberFormat="1" applyFont="1"/>
    <xf numFmtId="176" fontId="4" fillId="0" borderId="0" xfId="3" applyNumberFormat="1" applyFont="1"/>
    <xf numFmtId="178" fontId="4" fillId="0" borderId="0" xfId="3" applyNumberFormat="1" applyFont="1"/>
    <xf numFmtId="168" fontId="4" fillId="0" borderId="0" xfId="3" applyNumberFormat="1" applyFont="1"/>
    <xf numFmtId="168" fontId="26" fillId="4" borderId="0" xfId="3" applyNumberFormat="1" applyFont="1" applyFill="1" applyAlignment="1">
      <alignment horizontal="center" vertical="center" wrapText="1"/>
    </xf>
    <xf numFmtId="178" fontId="17" fillId="0" borderId="0" xfId="3" applyNumberFormat="1" applyFont="1" applyFill="1" applyAlignment="1">
      <alignment vertical="center"/>
    </xf>
    <xf numFmtId="168" fontId="17" fillId="0" borderId="0" xfId="3" applyNumberFormat="1" applyFont="1" applyAlignment="1">
      <alignment vertical="center"/>
    </xf>
    <xf numFmtId="176" fontId="15" fillId="3" borderId="0" xfId="3" applyNumberFormat="1" applyFont="1" applyFill="1" applyBorder="1" applyAlignment="1">
      <alignment horizontal="center" vertical="center"/>
    </xf>
    <xf numFmtId="176" fontId="15" fillId="0" borderId="0" xfId="3" applyNumberFormat="1" applyFont="1" applyAlignment="1">
      <alignment horizontal="center" vertical="center"/>
    </xf>
    <xf numFmtId="176" fontId="20" fillId="3" borderId="5" xfId="3" applyNumberFormat="1" applyFont="1" applyFill="1" applyBorder="1" applyAlignment="1">
      <alignment horizontal="center" vertical="center"/>
    </xf>
    <xf numFmtId="176" fontId="17" fillId="0" borderId="0" xfId="3" applyNumberFormat="1" applyFont="1" applyFill="1" applyBorder="1" applyAlignment="1">
      <alignment horizontal="center" vertical="center"/>
    </xf>
    <xf numFmtId="168" fontId="17" fillId="0" borderId="0" xfId="3" applyNumberFormat="1" applyFont="1" applyFill="1" applyBorder="1" applyAlignment="1">
      <alignment horizontal="center" vertical="center"/>
    </xf>
    <xf numFmtId="168" fontId="4" fillId="0" borderId="4" xfId="3" applyNumberFormat="1" applyFont="1" applyFill="1" applyBorder="1" applyAlignment="1">
      <alignment vertical="center"/>
    </xf>
    <xf numFmtId="176" fontId="14" fillId="0" borderId="0" xfId="3" applyNumberFormat="1" applyFont="1" applyFill="1" applyAlignment="1">
      <alignment vertical="center"/>
    </xf>
    <xf numFmtId="176" fontId="14" fillId="3" borderId="0" xfId="3" applyNumberFormat="1" applyFont="1" applyFill="1" applyAlignment="1">
      <alignment vertical="center"/>
    </xf>
    <xf numFmtId="176" fontId="14" fillId="3" borderId="0" xfId="3" applyNumberFormat="1" applyFont="1" applyFill="1" applyAlignment="1">
      <alignment horizontal="center" vertical="center"/>
    </xf>
    <xf numFmtId="166" fontId="4" fillId="0" borderId="0" xfId="3" applyNumberFormat="1" applyFont="1" applyFill="1" applyBorder="1" applyAlignment="1">
      <alignment horizontal="right" vertical="center"/>
    </xf>
    <xf numFmtId="178" fontId="4" fillId="0" borderId="0" xfId="3" applyNumberFormat="1" applyFont="1" applyFill="1" applyBorder="1" applyAlignment="1">
      <alignment horizontal="right" vertical="center"/>
    </xf>
    <xf numFmtId="168" fontId="4" fillId="0" borderId="0" xfId="3" applyNumberFormat="1" applyFont="1" applyFill="1" applyBorder="1" applyAlignment="1">
      <alignment horizontal="right" vertical="center"/>
    </xf>
    <xf numFmtId="176" fontId="12" fillId="3" borderId="5" xfId="3" applyNumberFormat="1" applyFont="1" applyFill="1" applyBorder="1" applyAlignment="1">
      <alignment horizontal="center" vertical="center"/>
    </xf>
    <xf numFmtId="179" fontId="23" fillId="0" borderId="0" xfId="3" applyNumberFormat="1" applyFont="1" applyAlignment="1">
      <alignment vertical="center"/>
    </xf>
    <xf numFmtId="168" fontId="20" fillId="5" borderId="0" xfId="3" applyNumberFormat="1" applyFont="1" applyFill="1" applyBorder="1" applyAlignment="1">
      <alignment horizontal="right" vertical="center"/>
    </xf>
    <xf numFmtId="180" fontId="30" fillId="0" borderId="0" xfId="3" applyNumberFormat="1" applyFont="1" applyFill="1" applyBorder="1" applyAlignment="1">
      <alignment horizontal="right" vertical="center"/>
    </xf>
    <xf numFmtId="177" fontId="20" fillId="0" borderId="0" xfId="3" applyNumberFormat="1" applyFont="1" applyFill="1" applyBorder="1" applyAlignment="1">
      <alignment horizontal="right" vertical="center"/>
    </xf>
    <xf numFmtId="176" fontId="20" fillId="0" borderId="0" xfId="3" applyNumberFormat="1" applyFont="1" applyFill="1" applyBorder="1" applyAlignment="1">
      <alignment horizontal="right" vertical="center"/>
    </xf>
    <xf numFmtId="178" fontId="20" fillId="0" borderId="0" xfId="3" applyNumberFormat="1" applyFont="1" applyFill="1" applyBorder="1" applyAlignment="1">
      <alignment horizontal="right" vertical="center"/>
    </xf>
    <xf numFmtId="168" fontId="20" fillId="0" borderId="0" xfId="3" applyNumberFormat="1" applyFont="1" applyFill="1" applyBorder="1" applyAlignment="1">
      <alignment horizontal="right" vertical="center"/>
    </xf>
    <xf numFmtId="176" fontId="17" fillId="0" borderId="0" xfId="3" applyNumberFormat="1" applyFont="1" applyFill="1" applyAlignment="1">
      <alignment horizontal="center" vertical="center"/>
    </xf>
    <xf numFmtId="177" fontId="23" fillId="0" borderId="0" xfId="3" applyNumberFormat="1" applyFont="1" applyFill="1" applyBorder="1" applyAlignment="1">
      <alignment vertical="center"/>
    </xf>
    <xf numFmtId="168" fontId="23" fillId="0" borderId="0" xfId="3" applyNumberFormat="1" applyFont="1" applyFill="1" applyBorder="1" applyAlignment="1">
      <alignment vertical="center"/>
    </xf>
    <xf numFmtId="177" fontId="23" fillId="0" borderId="4" xfId="3" applyNumberFormat="1" applyFont="1" applyFill="1" applyBorder="1" applyAlignment="1">
      <alignment vertical="center"/>
    </xf>
    <xf numFmtId="176" fontId="23" fillId="0" borderId="4" xfId="3" applyNumberFormat="1" applyFont="1" applyFill="1" applyBorder="1" applyAlignment="1">
      <alignment vertical="center"/>
    </xf>
    <xf numFmtId="168" fontId="23" fillId="0" borderId="4" xfId="3" applyNumberFormat="1" applyFont="1" applyFill="1" applyBorder="1" applyAlignment="1">
      <alignment vertical="center"/>
    </xf>
    <xf numFmtId="176" fontId="23" fillId="3" borderId="0" xfId="3" applyNumberFormat="1" applyFont="1" applyFill="1" applyBorder="1" applyAlignment="1">
      <alignment vertical="center"/>
    </xf>
    <xf numFmtId="176" fontId="23" fillId="3" borderId="0" xfId="3" applyNumberFormat="1" applyFont="1" applyFill="1"/>
    <xf numFmtId="177" fontId="23" fillId="0" borderId="0" xfId="3" applyNumberFormat="1" applyFont="1"/>
    <xf numFmtId="176" fontId="23" fillId="0" borderId="0" xfId="3" applyNumberFormat="1" applyFont="1"/>
    <xf numFmtId="177" fontId="24" fillId="3" borderId="0" xfId="3" applyNumberFormat="1" applyFont="1" applyFill="1"/>
    <xf numFmtId="176" fontId="24" fillId="3" borderId="0" xfId="3" applyNumberFormat="1" applyFont="1" applyFill="1"/>
    <xf numFmtId="178" fontId="4" fillId="3" borderId="0" xfId="3" applyNumberFormat="1" applyFont="1" applyFill="1"/>
    <xf numFmtId="176" fontId="27" fillId="3" borderId="0" xfId="3" applyNumberFormat="1" applyFont="1" applyFill="1" applyAlignment="1">
      <alignment vertical="center"/>
    </xf>
    <xf numFmtId="0" fontId="4" fillId="3" borderId="0" xfId="4" applyFont="1" applyFill="1"/>
    <xf numFmtId="171" fontId="25" fillId="3" borderId="0" xfId="3" applyNumberFormat="1" applyFont="1" applyFill="1" applyBorder="1" applyAlignment="1">
      <alignment vertical="center"/>
    </xf>
    <xf numFmtId="164" fontId="14" fillId="3" borderId="0" xfId="3" applyNumberFormat="1" applyFont="1" applyFill="1" applyAlignment="1">
      <alignment horizontal="center" vertical="center"/>
    </xf>
    <xf numFmtId="168" fontId="9" fillId="0" borderId="0" xfId="3" applyNumberFormat="1" applyFont="1" applyFill="1" applyBorder="1" applyAlignment="1">
      <alignment horizontal="right" vertical="center"/>
    </xf>
    <xf numFmtId="181" fontId="23" fillId="0" borderId="0" xfId="3" applyNumberFormat="1" applyFont="1" applyFill="1" applyBorder="1" applyAlignment="1">
      <alignment horizontal="right" vertical="center"/>
    </xf>
    <xf numFmtId="167" fontId="3" fillId="0" borderId="0" xfId="3" applyNumberFormat="1" applyFont="1" applyFill="1" applyBorder="1" applyAlignment="1">
      <alignment horizontal="right" vertical="center"/>
    </xf>
    <xf numFmtId="171" fontId="25" fillId="0" borderId="0" xfId="3" applyNumberFormat="1" applyFont="1" applyFill="1" applyBorder="1" applyAlignment="1">
      <alignment vertical="center"/>
    </xf>
    <xf numFmtId="0" fontId="3" fillId="3" borderId="0" xfId="3" applyFont="1" applyFill="1" applyBorder="1" applyAlignment="1">
      <alignment horizontal="center" vertical="center" wrapText="1"/>
    </xf>
    <xf numFmtId="164" fontId="28" fillId="3" borderId="5" xfId="3" applyNumberFormat="1" applyFont="1" applyFill="1" applyBorder="1" applyAlignment="1">
      <alignment vertical="center"/>
    </xf>
    <xf numFmtId="164" fontId="28" fillId="3" borderId="4" xfId="3" applyNumberFormat="1" applyFont="1" applyFill="1" applyBorder="1" applyAlignment="1">
      <alignment vertical="center"/>
    </xf>
    <xf numFmtId="0" fontId="23" fillId="3" borderId="0" xfId="3" applyFont="1" applyFill="1" applyBorder="1" applyAlignment="1">
      <alignment horizontal="left" vertical="center" indent="2"/>
    </xf>
    <xf numFmtId="0" fontId="23" fillId="3" borderId="0" xfId="3" applyFont="1" applyFill="1" applyBorder="1" applyAlignment="1">
      <alignment horizontal="left" vertical="center" indent="4"/>
    </xf>
    <xf numFmtId="0" fontId="23" fillId="3" borderId="0" xfId="3" applyFont="1" applyFill="1" applyBorder="1"/>
    <xf numFmtId="0" fontId="29" fillId="3" borderId="0" xfId="3" applyFont="1" applyFill="1"/>
    <xf numFmtId="0" fontId="24" fillId="3" borderId="5" xfId="3" applyFont="1" applyFill="1" applyBorder="1" applyAlignment="1">
      <alignment horizontal="left" vertical="center"/>
    </xf>
    <xf numFmtId="0" fontId="24" fillId="3" borderId="0" xfId="3" applyFont="1" applyFill="1" applyBorder="1" applyAlignment="1">
      <alignment horizontal="left" vertical="center"/>
    </xf>
    <xf numFmtId="0" fontId="6" fillId="3" borderId="0" xfId="3" applyFont="1" applyFill="1" applyBorder="1" applyAlignment="1">
      <alignment vertical="center"/>
    </xf>
    <xf numFmtId="0" fontId="3" fillId="3" borderId="0" xfId="3" applyFont="1" applyFill="1" applyBorder="1" applyAlignment="1">
      <alignment horizontal="left" vertical="center" indent="4"/>
    </xf>
    <xf numFmtId="0" fontId="3" fillId="3" borderId="0" xfId="3" applyFont="1" applyFill="1" applyBorder="1" applyAlignment="1">
      <alignment horizontal="left" vertical="center" indent="5"/>
    </xf>
    <xf numFmtId="0" fontId="27" fillId="3" borderId="0" xfId="3" applyFont="1" applyFill="1" applyBorder="1" applyAlignment="1">
      <alignment vertical="top"/>
    </xf>
    <xf numFmtId="0" fontId="23" fillId="0" borderId="0" xfId="3" applyFont="1" applyBorder="1" applyAlignment="1">
      <alignment horizontal="left" vertical="center" indent="2"/>
    </xf>
    <xf numFmtId="0" fontId="23" fillId="0" borderId="0" xfId="3" applyFont="1" applyBorder="1" applyAlignment="1">
      <alignment horizontal="left" vertical="center" indent="4"/>
    </xf>
    <xf numFmtId="0" fontId="23" fillId="0" borderId="0" xfId="3" applyFont="1" applyFill="1" applyBorder="1" applyAlignment="1">
      <alignment horizontal="left" vertical="center" indent="5"/>
    </xf>
    <xf numFmtId="0" fontId="23" fillId="0" borderId="0" xfId="3" applyFont="1" applyBorder="1" applyAlignment="1">
      <alignment horizontal="left" vertical="center" indent="5"/>
    </xf>
    <xf numFmtId="0" fontId="23" fillId="3" borderId="5" xfId="3" applyFont="1" applyFill="1" applyBorder="1" applyAlignment="1">
      <alignment horizontal="left" vertical="center" indent="2"/>
    </xf>
    <xf numFmtId="168" fontId="23" fillId="3" borderId="5" xfId="3" applyNumberFormat="1" applyFont="1" applyFill="1" applyBorder="1" applyAlignment="1">
      <alignment horizontal="right" vertical="center"/>
    </xf>
    <xf numFmtId="168" fontId="23" fillId="3" borderId="0" xfId="3" applyNumberFormat="1" applyFont="1" applyFill="1" applyBorder="1" applyAlignment="1">
      <alignment horizontal="right" vertical="center"/>
    </xf>
    <xf numFmtId="0" fontId="3" fillId="3" borderId="5" xfId="3" applyFont="1" applyFill="1" applyBorder="1" applyAlignment="1">
      <alignment horizontal="left" vertical="center" indent="2"/>
    </xf>
    <xf numFmtId="168" fontId="3" fillId="3" borderId="5" xfId="3" applyNumberFormat="1" applyFont="1" applyFill="1" applyBorder="1" applyAlignment="1">
      <alignment horizontal="right" vertical="center"/>
    </xf>
    <xf numFmtId="0" fontId="6" fillId="0" borderId="0" xfId="3" applyFont="1" applyAlignment="1">
      <alignment vertical="center"/>
    </xf>
    <xf numFmtId="0" fontId="6" fillId="0" borderId="6" xfId="3" applyFont="1" applyBorder="1" applyAlignment="1">
      <alignment horizontal="left" vertical="center"/>
    </xf>
    <xf numFmtId="168" fontId="6" fillId="3" borderId="6" xfId="3" applyNumberFormat="1" applyFont="1" applyFill="1" applyBorder="1" applyAlignment="1">
      <alignment horizontal="right" vertical="center"/>
    </xf>
    <xf numFmtId="168" fontId="6" fillId="5" borderId="6" xfId="3" applyNumberFormat="1" applyFont="1" applyFill="1" applyBorder="1" applyAlignment="1">
      <alignment horizontal="right" vertical="center"/>
    </xf>
    <xf numFmtId="168" fontId="6" fillId="0" borderId="6" xfId="3" applyNumberFormat="1" applyFont="1" applyFill="1" applyBorder="1" applyAlignment="1">
      <alignment horizontal="right" vertical="center"/>
    </xf>
    <xf numFmtId="169" fontId="28" fillId="3" borderId="0" xfId="2" applyNumberFormat="1" applyFont="1" applyFill="1" applyAlignment="1">
      <alignment vertical="top" wrapText="1"/>
    </xf>
    <xf numFmtId="0" fontId="28" fillId="3" borderId="0" xfId="3" applyFont="1" applyFill="1" applyAlignment="1">
      <alignment vertical="top" wrapText="1"/>
    </xf>
    <xf numFmtId="0" fontId="28" fillId="0" borderId="0" xfId="3" applyFont="1" applyAlignment="1">
      <alignment vertical="top" wrapText="1"/>
    </xf>
    <xf numFmtId="49" fontId="15" fillId="0" borderId="5" xfId="3" applyNumberFormat="1" applyFont="1" applyFill="1" applyBorder="1" applyAlignment="1">
      <alignment horizontal="right" vertical="center"/>
    </xf>
    <xf numFmtId="0" fontId="23" fillId="0" borderId="5" xfId="3" applyFont="1" applyBorder="1" applyAlignment="1">
      <alignment horizontal="left" vertical="center" indent="1"/>
    </xf>
    <xf numFmtId="169" fontId="28" fillId="0" borderId="5" xfId="2" applyNumberFormat="1" applyFont="1" applyBorder="1" applyAlignment="1">
      <alignment vertical="top" wrapText="1"/>
    </xf>
    <xf numFmtId="168" fontId="23" fillId="0" borderId="6" xfId="3" applyNumberFormat="1" applyFont="1" applyFill="1" applyBorder="1" applyAlignment="1">
      <alignment horizontal="right" vertical="center"/>
    </xf>
    <xf numFmtId="168" fontId="23" fillId="5" borderId="6" xfId="3" applyNumberFormat="1" applyFont="1" applyFill="1" applyBorder="1" applyAlignment="1">
      <alignment horizontal="right" vertical="center"/>
    </xf>
    <xf numFmtId="164" fontId="25" fillId="0" borderId="5" xfId="3" applyNumberFormat="1" applyFont="1" applyBorder="1" applyAlignment="1">
      <alignment vertical="center"/>
    </xf>
    <xf numFmtId="0" fontId="23" fillId="0" borderId="5" xfId="3" applyFont="1" applyFill="1" applyBorder="1"/>
    <xf numFmtId="0" fontId="23" fillId="0" borderId="4" xfId="3" applyFont="1" applyFill="1" applyBorder="1"/>
    <xf numFmtId="0" fontId="38" fillId="0" borderId="0" xfId="3" applyFont="1" applyAlignment="1">
      <alignment horizontal="left" vertical="top" wrapText="1"/>
    </xf>
    <xf numFmtId="0" fontId="21" fillId="0" borderId="0" xfId="3" applyFont="1" applyAlignment="1">
      <alignment horizontal="left" vertical="top" wrapText="1"/>
    </xf>
    <xf numFmtId="168" fontId="23" fillId="0" borderId="5" xfId="3" applyNumberFormat="1" applyFont="1" applyFill="1" applyBorder="1" applyAlignment="1">
      <alignment horizontal="right" vertical="center"/>
    </xf>
    <xf numFmtId="182" fontId="23" fillId="0" borderId="0" xfId="1" applyNumberFormat="1" applyFont="1" applyFill="1" applyBorder="1" applyAlignment="1">
      <alignment horizontal="right" vertical="center"/>
    </xf>
    <xf numFmtId="169" fontId="23" fillId="0" borderId="0" xfId="2" applyNumberFormat="1" applyFont="1" applyFill="1" applyBorder="1" applyAlignment="1">
      <alignment horizontal="right" vertical="center"/>
    </xf>
    <xf numFmtId="0" fontId="23" fillId="3" borderId="5" xfId="3" applyFont="1" applyFill="1" applyBorder="1" applyAlignment="1">
      <alignment horizontal="left" vertical="center" indent="1"/>
    </xf>
    <xf numFmtId="169" fontId="23" fillId="3" borderId="5" xfId="2" applyNumberFormat="1" applyFont="1" applyFill="1" applyBorder="1" applyAlignment="1">
      <alignment horizontal="right" vertical="center"/>
    </xf>
    <xf numFmtId="0" fontId="25" fillId="0" borderId="0" xfId="3" applyFont="1" applyAlignment="1">
      <alignment horizontal="left" vertical="top" wrapText="1"/>
    </xf>
    <xf numFmtId="0" fontId="14" fillId="0" borderId="0" xfId="3" applyFont="1" applyFill="1" applyBorder="1" applyAlignment="1">
      <alignment horizontal="centerContinuous" vertical="center"/>
    </xf>
    <xf numFmtId="169" fontId="23" fillId="0" borderId="5" xfId="2" applyNumberFormat="1" applyFont="1" applyFill="1" applyBorder="1" applyAlignment="1">
      <alignment horizontal="right" vertical="center"/>
    </xf>
    <xf numFmtId="0" fontId="4" fillId="0" borderId="0" xfId="3" applyFont="1" applyFill="1" applyBorder="1" applyAlignment="1">
      <alignment horizontal="center" vertical="center"/>
    </xf>
    <xf numFmtId="0" fontId="4" fillId="0" borderId="0" xfId="3" applyFont="1" applyFill="1" applyBorder="1"/>
    <xf numFmtId="168" fontId="3" fillId="0" borderId="5" xfId="3" applyNumberFormat="1" applyFont="1" applyFill="1" applyBorder="1" applyAlignment="1">
      <alignment horizontal="center" vertical="center"/>
    </xf>
    <xf numFmtId="0" fontId="3" fillId="0" borderId="4" xfId="3" applyFont="1" applyBorder="1" applyAlignment="1">
      <alignment vertical="center"/>
    </xf>
    <xf numFmtId="168" fontId="3" fillId="0" borderId="4" xfId="3" applyNumberFormat="1" applyFont="1" applyFill="1" applyBorder="1" applyAlignment="1">
      <alignment horizontal="right" vertical="center"/>
    </xf>
    <xf numFmtId="167" fontId="23" fillId="0" borderId="0" xfId="7" applyNumberFormat="1" applyFont="1" applyFill="1" applyBorder="1" applyAlignment="1">
      <alignment horizontal="right" vertical="center"/>
    </xf>
    <xf numFmtId="172" fontId="3" fillId="3" borderId="5" xfId="3" applyNumberFormat="1" applyFont="1" applyFill="1" applyBorder="1" applyAlignment="1">
      <alignment horizontal="right" vertical="center"/>
    </xf>
    <xf numFmtId="0" fontId="3" fillId="0" borderId="0" xfId="3" applyFont="1" applyAlignment="1"/>
    <xf numFmtId="0" fontId="23" fillId="0" borderId="0" xfId="3" applyFont="1" applyAlignment="1"/>
    <xf numFmtId="172" fontId="3" fillId="0" borderId="5" xfId="3" applyNumberFormat="1" applyFont="1" applyFill="1" applyBorder="1" applyAlignment="1">
      <alignment horizontal="right" vertical="center"/>
    </xf>
    <xf numFmtId="0" fontId="14" fillId="0" borderId="0" xfId="3" applyFont="1" applyFill="1" applyBorder="1" applyAlignment="1">
      <alignment horizontal="justify" vertical="center"/>
    </xf>
    <xf numFmtId="168" fontId="4" fillId="3" borderId="0" xfId="3" applyNumberFormat="1" applyFont="1" applyFill="1" applyBorder="1" applyAlignment="1">
      <alignment horizontal="right" vertical="center"/>
    </xf>
    <xf numFmtId="9" fontId="4" fillId="3" borderId="0" xfId="2" applyNumberFormat="1" applyFont="1" applyFill="1" applyBorder="1" applyAlignment="1">
      <alignment horizontal="right" vertical="center"/>
    </xf>
    <xf numFmtId="0" fontId="3" fillId="0" borderId="0" xfId="3" applyFont="1" applyFill="1" applyBorder="1" applyAlignment="1">
      <alignment horizontal="center" vertical="center" wrapText="1"/>
    </xf>
    <xf numFmtId="166" fontId="3" fillId="0" borderId="5" xfId="3" applyNumberFormat="1" applyFont="1" applyFill="1" applyBorder="1" applyAlignment="1">
      <alignment horizontal="right" vertical="center"/>
    </xf>
    <xf numFmtId="164" fontId="28" fillId="0" borderId="4" xfId="3" applyNumberFormat="1" applyFont="1" applyFill="1" applyBorder="1" applyAlignment="1">
      <alignment vertical="center"/>
    </xf>
    <xf numFmtId="166" fontId="3" fillId="0" borderId="4" xfId="3" applyNumberFormat="1" applyFont="1" applyFill="1" applyBorder="1" applyAlignment="1">
      <alignment horizontal="right" vertical="center"/>
    </xf>
    <xf numFmtId="0" fontId="29" fillId="0" borderId="0" xfId="3" applyFont="1"/>
    <xf numFmtId="0" fontId="29" fillId="0" borderId="0" xfId="3" applyFont="1" applyBorder="1" applyAlignment="1">
      <alignment horizontal="left" vertical="center"/>
    </xf>
    <xf numFmtId="169" fontId="29" fillId="0" borderId="0" xfId="2" applyNumberFormat="1" applyFont="1" applyFill="1" applyBorder="1" applyAlignment="1">
      <alignment horizontal="right" vertical="center"/>
    </xf>
    <xf numFmtId="167" fontId="6" fillId="0" borderId="0" xfId="3" applyNumberFormat="1" applyFont="1"/>
    <xf numFmtId="167" fontId="6" fillId="3" borderId="5" xfId="3" applyNumberFormat="1" applyFont="1" applyFill="1" applyBorder="1" applyAlignment="1">
      <alignment horizontal="right" vertical="center"/>
    </xf>
    <xf numFmtId="0" fontId="24" fillId="0" borderId="4" xfId="3" applyFont="1" applyBorder="1" applyAlignment="1">
      <alignment horizontal="left" vertical="center"/>
    </xf>
    <xf numFmtId="0" fontId="24" fillId="0" borderId="0" xfId="3" applyFont="1" applyBorder="1" applyAlignment="1">
      <alignment horizontal="left" vertical="center"/>
    </xf>
    <xf numFmtId="0" fontId="10" fillId="0" borderId="0" xfId="3" applyFont="1" applyBorder="1" applyAlignment="1">
      <alignment horizontal="left" vertical="center" indent="2"/>
    </xf>
    <xf numFmtId="0" fontId="10" fillId="0" borderId="0" xfId="3" applyFont="1" applyBorder="1" applyAlignment="1">
      <alignment horizontal="left" vertical="center" indent="4"/>
    </xf>
    <xf numFmtId="183" fontId="3" fillId="3" borderId="0" xfId="3" applyNumberFormat="1" applyFont="1" applyFill="1" applyAlignment="1">
      <alignment vertical="center"/>
    </xf>
    <xf numFmtId="0" fontId="10" fillId="3" borderId="0" xfId="3" applyFont="1" applyFill="1" applyBorder="1" applyAlignment="1">
      <alignment horizontal="left" vertical="center" indent="5"/>
    </xf>
    <xf numFmtId="0" fontId="3" fillId="0" borderId="5" xfId="3" applyFont="1" applyBorder="1" applyAlignment="1">
      <alignment horizontal="left" vertical="center" indent="1"/>
    </xf>
    <xf numFmtId="0" fontId="4" fillId="0" borderId="0" xfId="3" applyFont="1" applyFill="1"/>
    <xf numFmtId="164" fontId="16" fillId="0" borderId="5" xfId="3" applyNumberFormat="1" applyFont="1" applyBorder="1" applyAlignment="1">
      <alignment vertical="center"/>
    </xf>
    <xf numFmtId="0" fontId="10" fillId="0" borderId="5" xfId="3" applyFont="1" applyFill="1" applyBorder="1"/>
    <xf numFmtId="0" fontId="10" fillId="0" borderId="4" xfId="3" applyFont="1" applyFill="1" applyBorder="1"/>
    <xf numFmtId="0" fontId="13" fillId="3" borderId="0" xfId="3" applyFont="1" applyFill="1"/>
    <xf numFmtId="0" fontId="10" fillId="3" borderId="0" xfId="3" applyFont="1" applyFill="1" applyBorder="1" applyAlignment="1">
      <alignment horizontal="left" vertical="center" indent="1"/>
    </xf>
    <xf numFmtId="9" fontId="10" fillId="0" borderId="0" xfId="2" applyNumberFormat="1" applyFont="1" applyFill="1" applyBorder="1" applyAlignment="1">
      <alignment horizontal="right" vertical="center"/>
    </xf>
    <xf numFmtId="0" fontId="3" fillId="3" borderId="5" xfId="3" applyFont="1" applyFill="1" applyBorder="1" applyAlignment="1">
      <alignment horizontal="left" vertical="center"/>
    </xf>
    <xf numFmtId="9" fontId="3" fillId="0" borderId="5" xfId="2" applyNumberFormat="1" applyFont="1" applyFill="1" applyBorder="1" applyAlignment="1">
      <alignment horizontal="right" vertical="center"/>
    </xf>
    <xf numFmtId="0" fontId="28" fillId="3" borderId="0" xfId="3" applyFont="1" applyFill="1" applyAlignment="1">
      <alignment horizontal="justify" vertical="top" wrapText="1"/>
    </xf>
    <xf numFmtId="0" fontId="6" fillId="3" borderId="0" xfId="3" applyFont="1" applyFill="1" applyBorder="1" applyAlignment="1">
      <alignment horizontal="left" vertical="center" indent="1"/>
    </xf>
    <xf numFmtId="0" fontId="10" fillId="0" borderId="0" xfId="3" applyFont="1" applyFill="1" applyBorder="1" applyAlignment="1">
      <alignment horizontal="left" vertical="center" indent="2"/>
    </xf>
    <xf numFmtId="0" fontId="6" fillId="0" borderId="0" xfId="3" applyFont="1" applyFill="1" applyBorder="1" applyAlignment="1">
      <alignment horizontal="left" vertical="center" indent="1"/>
    </xf>
    <xf numFmtId="172" fontId="23" fillId="0" borderId="0" xfId="7" applyNumberFormat="1" applyFont="1" applyFill="1" applyBorder="1" applyAlignment="1">
      <alignment horizontal="right" vertical="center"/>
    </xf>
    <xf numFmtId="172" fontId="3" fillId="0" borderId="0" xfId="7" applyNumberFormat="1" applyFont="1" applyFill="1" applyBorder="1" applyAlignment="1">
      <alignment horizontal="right" vertical="center"/>
    </xf>
    <xf numFmtId="172" fontId="23" fillId="0" borderId="0" xfId="3" applyNumberFormat="1" applyFont="1" applyFill="1" applyBorder="1" applyAlignment="1">
      <alignment horizontal="right" vertical="center"/>
    </xf>
    <xf numFmtId="172" fontId="6" fillId="0" borderId="0" xfId="3" applyNumberFormat="1" applyFont="1" applyFill="1" applyBorder="1" applyAlignment="1">
      <alignment horizontal="right" vertical="center"/>
    </xf>
    <xf numFmtId="172" fontId="6" fillId="5" borderId="0" xfId="3" applyNumberFormat="1" applyFont="1" applyFill="1" applyBorder="1" applyAlignment="1">
      <alignment horizontal="right" vertical="center"/>
    </xf>
    <xf numFmtId="172" fontId="23" fillId="0" borderId="5" xfId="7" applyNumberFormat="1" applyFont="1" applyFill="1" applyBorder="1" applyAlignment="1">
      <alignment horizontal="right" vertical="center"/>
    </xf>
    <xf numFmtId="0" fontId="28" fillId="0" borderId="0" xfId="3" applyFont="1" applyAlignment="1">
      <alignment horizontal="left" vertical="top" wrapText="1"/>
    </xf>
    <xf numFmtId="0" fontId="23" fillId="0" borderId="0" xfId="3" applyFont="1" applyFill="1" applyBorder="1"/>
    <xf numFmtId="168" fontId="28" fillId="3" borderId="0" xfId="3" quotePrefix="1" applyNumberFormat="1" applyFont="1" applyFill="1" applyAlignment="1">
      <alignment vertical="top" wrapText="1"/>
    </xf>
    <xf numFmtId="171" fontId="25" fillId="0" borderId="0" xfId="3" applyNumberFormat="1" applyFont="1" applyBorder="1" applyAlignment="1">
      <alignment vertical="center"/>
    </xf>
    <xf numFmtId="164" fontId="28" fillId="0" borderId="0" xfId="3" applyNumberFormat="1" applyFont="1" applyFill="1" applyBorder="1" applyAlignment="1">
      <alignment vertical="center"/>
    </xf>
    <xf numFmtId="0" fontId="23" fillId="0" borderId="0" xfId="3" applyFont="1" applyBorder="1" applyAlignment="1">
      <alignment horizontal="left" vertical="center" indent="3"/>
    </xf>
    <xf numFmtId="0" fontId="24" fillId="0" borderId="5" xfId="3" applyFont="1" applyBorder="1" applyAlignment="1">
      <alignment horizontal="left" vertical="center"/>
    </xf>
    <xf numFmtId="0" fontId="3" fillId="3" borderId="0" xfId="4" applyFont="1" applyFill="1"/>
    <xf numFmtId="0" fontId="14" fillId="3" borderId="0" xfId="3" applyFont="1" applyFill="1" applyAlignment="1">
      <alignment vertical="top"/>
    </xf>
    <xf numFmtId="183" fontId="23" fillId="0" borderId="0" xfId="3" applyNumberFormat="1" applyFont="1" applyAlignment="1">
      <alignment vertical="center"/>
    </xf>
    <xf numFmtId="0" fontId="3" fillId="0" borderId="4" xfId="3" applyFont="1" applyFill="1" applyBorder="1"/>
    <xf numFmtId="172" fontId="6" fillId="0" borderId="0" xfId="7" applyNumberFormat="1" applyFont="1" applyFill="1" applyBorder="1" applyAlignment="1">
      <alignment horizontal="right" vertical="center"/>
    </xf>
    <xf numFmtId="172" fontId="3" fillId="0" borderId="0" xfId="3" applyNumberFormat="1" applyFont="1" applyFill="1" applyBorder="1" applyAlignment="1">
      <alignment horizontal="right" vertical="center"/>
    </xf>
    <xf numFmtId="0" fontId="3" fillId="0" borderId="4" xfId="3" applyFont="1" applyBorder="1" applyAlignment="1">
      <alignment horizontal="left" vertical="center" indent="2"/>
    </xf>
    <xf numFmtId="168" fontId="3" fillId="0" borderId="4" xfId="3" applyNumberFormat="1" applyFont="1" applyFill="1" applyBorder="1" applyAlignment="1">
      <alignment horizontal="center" vertical="center"/>
    </xf>
    <xf numFmtId="168" fontId="3" fillId="3" borderId="0" xfId="3" applyNumberFormat="1" applyFont="1" applyFill="1" applyAlignment="1">
      <alignment vertical="top" wrapText="1"/>
    </xf>
    <xf numFmtId="0" fontId="3" fillId="3" borderId="0" xfId="3" applyFont="1" applyFill="1" applyAlignment="1">
      <alignment vertical="top" wrapText="1"/>
    </xf>
    <xf numFmtId="0" fontId="28" fillId="3" borderId="0" xfId="3" quotePrefix="1" applyFont="1" applyFill="1" applyAlignment="1">
      <alignment vertical="justify" wrapText="1"/>
    </xf>
    <xf numFmtId="0" fontId="30" fillId="3" borderId="0" xfId="3" applyFont="1" applyFill="1"/>
    <xf numFmtId="49" fontId="22" fillId="3" borderId="0" xfId="3" applyNumberFormat="1" applyFont="1" applyFill="1" applyBorder="1" applyAlignment="1">
      <alignment horizontal="right" vertical="center"/>
    </xf>
    <xf numFmtId="0" fontId="3" fillId="3" borderId="4" xfId="3" applyFont="1" applyFill="1" applyBorder="1" applyAlignment="1">
      <alignment vertical="center"/>
    </xf>
    <xf numFmtId="0" fontId="23" fillId="0" borderId="0" xfId="3" applyFont="1" applyFill="1" applyBorder="1" applyAlignment="1">
      <alignment horizontal="left" vertical="center" indent="2"/>
    </xf>
    <xf numFmtId="167" fontId="14" fillId="3" borderId="0" xfId="3" applyNumberFormat="1" applyFont="1" applyFill="1" applyAlignment="1">
      <alignment vertical="center"/>
    </xf>
    <xf numFmtId="0" fontId="23" fillId="0" borderId="0" xfId="3" applyFont="1" applyFill="1" applyBorder="1" applyAlignment="1">
      <alignment horizontal="left" vertical="center" indent="3"/>
    </xf>
    <xf numFmtId="164" fontId="9" fillId="0" borderId="0" xfId="3" applyNumberFormat="1" applyFont="1" applyAlignment="1">
      <alignment horizontal="center" vertical="center"/>
    </xf>
    <xf numFmtId="164" fontId="39" fillId="0" borderId="0" xfId="3" applyNumberFormat="1" applyFont="1" applyAlignment="1">
      <alignment horizontal="center" vertical="center"/>
    </xf>
    <xf numFmtId="0" fontId="3" fillId="3" borderId="5" xfId="3" applyFont="1" applyFill="1" applyBorder="1" applyAlignment="1">
      <alignment vertical="center"/>
    </xf>
    <xf numFmtId="0" fontId="25" fillId="0" borderId="0" xfId="3" quotePrefix="1" applyFont="1" applyAlignment="1">
      <alignment horizontal="left" vertical="top"/>
    </xf>
    <xf numFmtId="0" fontId="3" fillId="0" borderId="0" xfId="3" applyFont="1" applyFill="1" applyBorder="1" applyAlignment="1">
      <alignment horizontal="center" vertical="center"/>
    </xf>
    <xf numFmtId="0" fontId="15" fillId="0" borderId="0" xfId="3" applyFont="1" applyFill="1" applyBorder="1" applyAlignment="1">
      <alignment vertical="center"/>
    </xf>
    <xf numFmtId="164" fontId="22" fillId="0" borderId="5" xfId="3" applyNumberFormat="1" applyFont="1" applyFill="1" applyBorder="1" applyAlignment="1">
      <alignment horizontal="center" vertical="center"/>
    </xf>
    <xf numFmtId="0" fontId="10" fillId="3" borderId="6" xfId="3" applyFont="1" applyFill="1" applyBorder="1" applyAlignment="1">
      <alignment horizontal="left" vertical="center" indent="1"/>
    </xf>
    <xf numFmtId="168" fontId="10" fillId="0" borderId="6" xfId="3" applyNumberFormat="1" applyFont="1" applyFill="1" applyBorder="1" applyAlignment="1">
      <alignment horizontal="right" vertical="center"/>
    </xf>
    <xf numFmtId="168" fontId="10" fillId="5" borderId="6" xfId="3" applyNumberFormat="1" applyFont="1" applyFill="1" applyBorder="1" applyAlignment="1">
      <alignment horizontal="right" vertical="center"/>
    </xf>
    <xf numFmtId="0" fontId="10" fillId="0" borderId="0" xfId="3" applyFont="1" applyFill="1"/>
    <xf numFmtId="0" fontId="4" fillId="0" borderId="0" xfId="3" applyFont="1" applyAlignment="1"/>
    <xf numFmtId="0" fontId="22" fillId="0" borderId="0" xfId="3" applyFont="1" applyBorder="1" applyAlignment="1">
      <alignment vertical="top"/>
    </xf>
    <xf numFmtId="49" fontId="22" fillId="0" borderId="0" xfId="3" applyNumberFormat="1" applyFont="1" applyFill="1" applyBorder="1" applyAlignment="1">
      <alignment horizontal="right" vertical="center" wrapText="1"/>
    </xf>
    <xf numFmtId="172" fontId="3" fillId="3" borderId="0" xfId="3" applyNumberFormat="1" applyFont="1" applyFill="1" applyBorder="1" applyAlignment="1">
      <alignment horizontal="right" vertical="center"/>
    </xf>
    <xf numFmtId="0" fontId="25" fillId="0" borderId="0" xfId="3" applyFont="1" applyAlignment="1">
      <alignment vertical="center" wrapText="1"/>
    </xf>
    <xf numFmtId="0" fontId="23" fillId="3" borderId="0" xfId="3" applyFont="1" applyFill="1" applyBorder="1" applyAlignment="1">
      <alignment horizontal="left" vertical="center" indent="3"/>
    </xf>
    <xf numFmtId="0" fontId="23" fillId="0" borderId="0" xfId="3" applyFont="1" applyBorder="1" applyAlignment="1">
      <alignment horizontal="justify" vertical="center"/>
    </xf>
    <xf numFmtId="164" fontId="14" fillId="0" borderId="5" xfId="3" applyNumberFormat="1" applyFont="1" applyFill="1" applyBorder="1" applyAlignment="1">
      <alignment horizontal="center" vertical="center"/>
    </xf>
    <xf numFmtId="0" fontId="23" fillId="3" borderId="0" xfId="3" applyFont="1" applyFill="1" applyBorder="1" applyAlignment="1">
      <alignment horizontal="left" vertical="center" indent="5"/>
    </xf>
    <xf numFmtId="0" fontId="3" fillId="3" borderId="5" xfId="3" applyFont="1" applyFill="1" applyBorder="1" applyAlignment="1">
      <alignment horizontal="left" vertical="center" indent="1"/>
    </xf>
    <xf numFmtId="0" fontId="28" fillId="0" borderId="0" xfId="3" applyFont="1" applyFill="1" applyAlignment="1">
      <alignment horizontal="left" vertical="top" wrapText="1"/>
    </xf>
    <xf numFmtId="49" fontId="14" fillId="0" borderId="0" xfId="3" applyNumberFormat="1" applyFont="1" applyFill="1" applyBorder="1" applyAlignment="1">
      <alignment horizontal="right" vertical="center" wrapText="1"/>
    </xf>
    <xf numFmtId="9" fontId="3" fillId="0" borderId="0" xfId="2" applyNumberFormat="1" applyFont="1" applyFill="1" applyBorder="1" applyAlignment="1">
      <alignment horizontal="right" vertical="center"/>
    </xf>
    <xf numFmtId="0" fontId="17" fillId="3" borderId="0" xfId="3" applyFont="1" applyFill="1"/>
    <xf numFmtId="0" fontId="3" fillId="3" borderId="0" xfId="3" applyFont="1" applyFill="1" applyBorder="1"/>
    <xf numFmtId="0" fontId="15" fillId="0" borderId="0" xfId="3" applyFont="1" applyFill="1" applyBorder="1" applyAlignment="1">
      <alignment horizontal="center" vertical="center" wrapText="1"/>
    </xf>
    <xf numFmtId="164" fontId="28" fillId="3" borderId="0" xfId="3" applyNumberFormat="1" applyFont="1" applyFill="1" applyBorder="1" applyAlignment="1"/>
    <xf numFmtId="164" fontId="23" fillId="3" borderId="0" xfId="3" applyNumberFormat="1" applyFont="1" applyFill="1" applyBorder="1" applyAlignment="1">
      <alignment vertical="center"/>
    </xf>
    <xf numFmtId="49" fontId="15" fillId="3" borderId="0" xfId="3" applyNumberFormat="1" applyFont="1" applyFill="1" applyBorder="1" applyAlignment="1">
      <alignment horizontal="right" vertical="center" wrapText="1"/>
    </xf>
    <xf numFmtId="49" fontId="15" fillId="3" borderId="5" xfId="3" applyNumberFormat="1" applyFont="1" applyFill="1" applyBorder="1" applyAlignment="1">
      <alignment horizontal="right" vertical="center"/>
    </xf>
    <xf numFmtId="0" fontId="3" fillId="3" borderId="4" xfId="3" applyFont="1" applyFill="1" applyBorder="1" applyAlignment="1">
      <alignment horizontal="left" vertical="center" indent="1"/>
    </xf>
    <xf numFmtId="169" fontId="6" fillId="3" borderId="0" xfId="2" applyNumberFormat="1" applyFont="1" applyFill="1" applyBorder="1" applyAlignment="1">
      <alignment horizontal="right" vertical="center"/>
    </xf>
    <xf numFmtId="172" fontId="6" fillId="5" borderId="0" xfId="7" applyNumberFormat="1" applyFont="1" applyFill="1" applyBorder="1" applyAlignment="1">
      <alignment horizontal="right" vertical="center"/>
    </xf>
    <xf numFmtId="0" fontId="4" fillId="3" borderId="5" xfId="0" applyFont="1" applyFill="1" applyBorder="1"/>
    <xf numFmtId="167" fontId="4" fillId="3" borderId="5" xfId="3" applyNumberFormat="1" applyFont="1" applyFill="1" applyBorder="1" applyAlignment="1">
      <alignment horizontal="right" vertical="center"/>
    </xf>
    <xf numFmtId="0" fontId="4" fillId="3" borderId="0" xfId="0" applyFont="1" applyFill="1" applyBorder="1"/>
    <xf numFmtId="0" fontId="23" fillId="3" borderId="0" xfId="0" applyFont="1" applyFill="1" applyAlignment="1">
      <alignment horizontal="justify" vertical="center"/>
    </xf>
    <xf numFmtId="49" fontId="14" fillId="3" borderId="0" xfId="3" applyNumberFormat="1" applyFont="1" applyFill="1" applyBorder="1" applyAlignment="1">
      <alignment horizontal="justify" vertical="center" wrapText="1"/>
    </xf>
    <xf numFmtId="0" fontId="25" fillId="3" borderId="0" xfId="3" applyFont="1" applyFill="1" applyAlignment="1">
      <alignment horizontal="justify" vertical="center" wrapText="1"/>
    </xf>
    <xf numFmtId="0" fontId="40" fillId="3" borderId="0" xfId="3" applyFont="1" applyFill="1" applyAlignment="1">
      <alignment vertical="center"/>
    </xf>
    <xf numFmtId="0" fontId="15" fillId="3" borderId="0" xfId="3" applyFont="1" applyFill="1" applyBorder="1" applyAlignment="1">
      <alignment horizontal="centerContinuous" vertical="center"/>
    </xf>
    <xf numFmtId="166" fontId="23" fillId="3" borderId="0" xfId="3" applyNumberFormat="1" applyFont="1" applyFill="1" applyBorder="1" applyAlignment="1">
      <alignment horizontal="right"/>
    </xf>
    <xf numFmtId="164" fontId="14" fillId="3" borderId="0" xfId="3" applyNumberFormat="1" applyFont="1" applyFill="1" applyBorder="1" applyAlignment="1">
      <alignment horizontal="center"/>
    </xf>
    <xf numFmtId="0" fontId="10" fillId="3" borderId="0" xfId="0" applyFont="1" applyFill="1"/>
    <xf numFmtId="49" fontId="22" fillId="3" borderId="0" xfId="3" applyNumberFormat="1" applyFont="1" applyFill="1" applyBorder="1" applyAlignment="1">
      <alignment horizontal="right"/>
    </xf>
    <xf numFmtId="164" fontId="22" fillId="3" borderId="5" xfId="3" applyNumberFormat="1" applyFont="1" applyFill="1" applyBorder="1" applyAlignment="1">
      <alignment horizontal="center"/>
    </xf>
    <xf numFmtId="0" fontId="10" fillId="3" borderId="4" xfId="3" applyFont="1" applyFill="1" applyBorder="1" applyAlignment="1">
      <alignment horizontal="left" vertical="center" indent="1"/>
    </xf>
    <xf numFmtId="0" fontId="10" fillId="3" borderId="4" xfId="3" applyFont="1" applyFill="1" applyBorder="1" applyAlignment="1">
      <alignment vertical="center"/>
    </xf>
    <xf numFmtId="0" fontId="6" fillId="3" borderId="6" xfId="3" applyFont="1" applyFill="1" applyBorder="1" applyAlignment="1">
      <alignment horizontal="left" vertical="center"/>
    </xf>
    <xf numFmtId="0" fontId="28" fillId="3" borderId="0" xfId="3" applyFont="1" applyFill="1" applyAlignment="1">
      <alignment horizontal="left" vertical="top" wrapText="1"/>
    </xf>
    <xf numFmtId="0" fontId="3" fillId="3" borderId="0" xfId="3" applyFont="1" applyFill="1" applyAlignment="1">
      <alignment horizontal="center" vertical="center" wrapText="1"/>
    </xf>
    <xf numFmtId="172" fontId="3" fillId="3" borderId="5" xfId="2" applyNumberFormat="1" applyFont="1" applyFill="1" applyBorder="1" applyAlignment="1">
      <alignment vertical="center"/>
    </xf>
    <xf numFmtId="172" fontId="23" fillId="3" borderId="0" xfId="7" applyNumberFormat="1" applyFont="1" applyFill="1" applyBorder="1" applyAlignment="1">
      <alignment horizontal="right" vertical="center"/>
    </xf>
    <xf numFmtId="185" fontId="6" fillId="3" borderId="0" xfId="7" applyNumberFormat="1" applyFont="1" applyFill="1" applyBorder="1" applyAlignment="1">
      <alignment horizontal="right" vertical="center"/>
    </xf>
    <xf numFmtId="172" fontId="6" fillId="3" borderId="0" xfId="3" applyNumberFormat="1" applyFont="1" applyFill="1" applyBorder="1" applyAlignment="1">
      <alignment horizontal="right" vertical="center"/>
    </xf>
    <xf numFmtId="172" fontId="6" fillId="3" borderId="0" xfId="7" applyNumberFormat="1" applyFont="1" applyFill="1" applyBorder="1" applyAlignment="1">
      <alignment horizontal="right" vertical="center"/>
    </xf>
    <xf numFmtId="168" fontId="4" fillId="3" borderId="5" xfId="7" applyNumberFormat="1" applyFont="1" applyFill="1" applyBorder="1" applyAlignment="1">
      <alignment horizontal="right" vertical="center"/>
    </xf>
    <xf numFmtId="172" fontId="4" fillId="3" borderId="5" xfId="7" applyNumberFormat="1" applyFont="1" applyFill="1" applyBorder="1" applyAlignment="1">
      <alignment horizontal="right" vertical="center"/>
    </xf>
    <xf numFmtId="168" fontId="4" fillId="3" borderId="0" xfId="7" applyNumberFormat="1" applyFont="1" applyFill="1" applyBorder="1" applyAlignment="1">
      <alignment horizontal="right" vertical="center"/>
    </xf>
    <xf numFmtId="172" fontId="4" fillId="3" borderId="0" xfId="7" applyNumberFormat="1" applyFont="1" applyFill="1" applyBorder="1" applyAlignment="1">
      <alignment horizontal="right" vertical="center"/>
    </xf>
    <xf numFmtId="0" fontId="15" fillId="3" borderId="0" xfId="3" applyFont="1" applyFill="1" applyBorder="1" applyAlignment="1">
      <alignment horizontal="center" vertical="center" wrapText="1"/>
    </xf>
    <xf numFmtId="169" fontId="3" fillId="3" borderId="0" xfId="2" applyNumberFormat="1" applyFont="1" applyFill="1" applyBorder="1" applyAlignment="1">
      <alignment horizontal="right" vertical="center"/>
    </xf>
    <xf numFmtId="167" fontId="3" fillId="3" borderId="5" xfId="3" applyNumberFormat="1" applyFont="1" applyFill="1" applyBorder="1" applyAlignment="1">
      <alignment horizontal="right" vertical="center"/>
    </xf>
    <xf numFmtId="0" fontId="41" fillId="3" borderId="0" xfId="3" applyFont="1" applyFill="1" applyAlignment="1">
      <alignment vertical="center"/>
    </xf>
    <xf numFmtId="0" fontId="25" fillId="3" borderId="0" xfId="3" applyFont="1" applyFill="1" applyAlignment="1">
      <alignment vertical="top" wrapText="1"/>
    </xf>
    <xf numFmtId="0" fontId="23" fillId="3" borderId="0" xfId="0" applyFont="1" applyFill="1" applyBorder="1" applyAlignment="1">
      <alignment horizontal="justify" vertical="center"/>
    </xf>
    <xf numFmtId="167" fontId="23" fillId="3" borderId="0" xfId="3" applyNumberFormat="1" applyFont="1" applyFill="1" applyBorder="1" applyAlignment="1">
      <alignment horizontal="justify" vertical="center"/>
    </xf>
    <xf numFmtId="168" fontId="13" fillId="0" borderId="0" xfId="3" applyNumberFormat="1" applyFont="1" applyFill="1" applyBorder="1" applyAlignment="1">
      <alignment horizontal="right" vertical="center"/>
    </xf>
    <xf numFmtId="0" fontId="25" fillId="3" borderId="0" xfId="3" applyFont="1" applyFill="1" applyBorder="1" applyAlignment="1">
      <alignment horizontal="left" vertical="top" wrapText="1"/>
    </xf>
    <xf numFmtId="0" fontId="23" fillId="3" borderId="0" xfId="0" applyFont="1" applyFill="1" applyBorder="1"/>
    <xf numFmtId="49" fontId="15" fillId="3" borderId="0" xfId="3" applyNumberFormat="1" applyFont="1" applyFill="1" applyBorder="1" applyAlignment="1">
      <alignment horizontal="right"/>
    </xf>
    <xf numFmtId="164" fontId="15" fillId="3" borderId="5" xfId="3" applyNumberFormat="1" applyFont="1" applyFill="1" applyBorder="1" applyAlignment="1">
      <alignment horizontal="center"/>
    </xf>
    <xf numFmtId="0" fontId="6" fillId="3" borderId="5" xfId="3" applyFont="1" applyFill="1" applyBorder="1" applyAlignment="1">
      <alignment horizontal="left" vertical="center"/>
    </xf>
    <xf numFmtId="168" fontId="6" fillId="3" borderId="5" xfId="3" applyNumberFormat="1" applyFont="1" applyFill="1" applyBorder="1" applyAlignment="1">
      <alignment horizontal="right" vertical="center"/>
    </xf>
    <xf numFmtId="0" fontId="25" fillId="3" borderId="0" xfId="3" quotePrefix="1" applyFont="1" applyFill="1" applyAlignment="1">
      <alignment vertical="center" wrapText="1"/>
    </xf>
    <xf numFmtId="0" fontId="23" fillId="2" borderId="0" xfId="3" applyFont="1" applyFill="1"/>
    <xf numFmtId="0" fontId="15" fillId="0" borderId="0" xfId="3" applyFont="1" applyFill="1" applyAlignment="1">
      <alignment vertical="top"/>
    </xf>
    <xf numFmtId="0" fontId="23" fillId="0" borderId="0" xfId="3" quotePrefix="1" applyFont="1" applyBorder="1" applyAlignment="1">
      <alignment horizontal="left" vertical="center" indent="1"/>
    </xf>
    <xf numFmtId="0" fontId="3" fillId="0" borderId="0" xfId="3" applyFont="1" applyBorder="1" applyAlignment="1">
      <alignment horizontal="left" vertical="center" indent="4"/>
    </xf>
    <xf numFmtId="0" fontId="23" fillId="0" borderId="0" xfId="3" applyFont="1" applyFill="1" applyBorder="1" applyAlignment="1">
      <alignment horizontal="left" vertical="center" indent="4"/>
    </xf>
    <xf numFmtId="0" fontId="23" fillId="0" borderId="0" xfId="0" applyFont="1" applyFill="1"/>
    <xf numFmtId="0" fontId="3" fillId="0" borderId="0" xfId="3" applyFont="1" applyFill="1" applyAlignment="1">
      <alignment vertical="center"/>
    </xf>
    <xf numFmtId="164" fontId="28" fillId="0" borderId="0" xfId="3" applyNumberFormat="1" applyFont="1" applyFill="1" applyBorder="1" applyAlignment="1"/>
    <xf numFmtId="0" fontId="3" fillId="0" borderId="4" xfId="3" applyFont="1" applyFill="1" applyBorder="1" applyAlignment="1">
      <alignment horizontal="left" vertical="center" indent="1"/>
    </xf>
    <xf numFmtId="0" fontId="23" fillId="0" borderId="0" xfId="3" applyFont="1" applyFill="1" applyAlignment="1">
      <alignment vertical="center"/>
    </xf>
    <xf numFmtId="0" fontId="3" fillId="0" borderId="5" xfId="3" applyFont="1" applyFill="1" applyBorder="1" applyAlignment="1">
      <alignment horizontal="left" vertical="center" indent="1"/>
    </xf>
    <xf numFmtId="0" fontId="6" fillId="0" borderId="6" xfId="3" applyFont="1" applyFill="1" applyBorder="1" applyAlignment="1">
      <alignment horizontal="left" vertical="center"/>
    </xf>
    <xf numFmtId="0" fontId="3" fillId="0" borderId="0" xfId="3" applyFont="1" applyFill="1" applyBorder="1" applyAlignment="1">
      <alignment horizontal="left" vertical="center" indent="2"/>
    </xf>
    <xf numFmtId="0" fontId="28" fillId="0" borderId="0" xfId="3" applyFont="1" applyFill="1" applyAlignment="1">
      <alignment horizontal="justify" vertical="top" wrapText="1"/>
    </xf>
    <xf numFmtId="164" fontId="15" fillId="0" borderId="5" xfId="3" applyNumberFormat="1" applyFont="1" applyFill="1" applyBorder="1" applyAlignment="1">
      <alignment horizontal="center" vertical="center"/>
    </xf>
    <xf numFmtId="164" fontId="14" fillId="0" borderId="0" xfId="3" applyNumberFormat="1" applyFont="1" applyFill="1" applyBorder="1" applyAlignment="1">
      <alignment horizontal="center" vertical="center"/>
    </xf>
    <xf numFmtId="0" fontId="15" fillId="0" borderId="0" xfId="3" applyFont="1" applyFill="1" applyAlignment="1">
      <alignment vertical="center"/>
    </xf>
    <xf numFmtId="168" fontId="23" fillId="0" borderId="5" xfId="7" applyNumberFormat="1" applyFont="1" applyFill="1" applyBorder="1" applyAlignment="1">
      <alignment horizontal="right" vertical="center"/>
    </xf>
    <xf numFmtId="168" fontId="4" fillId="0" borderId="0" xfId="7" applyNumberFormat="1" applyFont="1" applyFill="1" applyBorder="1" applyAlignment="1">
      <alignment horizontal="right" vertical="center"/>
    </xf>
    <xf numFmtId="0" fontId="0" fillId="0" borderId="0" xfId="0" applyFill="1"/>
    <xf numFmtId="0" fontId="3" fillId="0" borderId="0" xfId="3" applyFont="1" applyFill="1" applyAlignment="1">
      <alignment horizontal="center" vertical="center" wrapText="1"/>
    </xf>
    <xf numFmtId="172" fontId="3" fillId="0" borderId="5" xfId="2" applyNumberFormat="1" applyFont="1" applyFill="1" applyBorder="1" applyAlignment="1">
      <alignment vertical="center"/>
    </xf>
    <xf numFmtId="172" fontId="4" fillId="0" borderId="0" xfId="7" applyNumberFormat="1" applyFont="1" applyFill="1" applyBorder="1" applyAlignment="1">
      <alignment horizontal="right" vertical="center"/>
    </xf>
    <xf numFmtId="172" fontId="3" fillId="0" borderId="5" xfId="7" applyNumberFormat="1" applyFont="1" applyFill="1" applyBorder="1" applyAlignment="1">
      <alignment horizontal="right" vertical="center"/>
    </xf>
    <xf numFmtId="0" fontId="14" fillId="0" borderId="0" xfId="3" applyFont="1" applyFill="1" applyAlignment="1">
      <alignment vertical="top"/>
    </xf>
    <xf numFmtId="164" fontId="14" fillId="0" borderId="0" xfId="3" applyNumberFormat="1" applyFont="1" applyFill="1" applyAlignment="1">
      <alignment horizontal="center" vertical="center"/>
    </xf>
    <xf numFmtId="0" fontId="23" fillId="0" borderId="4" xfId="3" applyFont="1" applyFill="1" applyBorder="1" applyAlignment="1">
      <alignment horizontal="left" vertical="center" indent="1"/>
    </xf>
    <xf numFmtId="0" fontId="6" fillId="0" borderId="0" xfId="3" applyFont="1" applyFill="1" applyAlignment="1">
      <alignment vertical="center"/>
    </xf>
    <xf numFmtId="167" fontId="9" fillId="0" borderId="6" xfId="3" applyNumberFormat="1" applyFont="1" applyFill="1" applyBorder="1" applyAlignment="1">
      <alignment horizontal="right" vertical="center"/>
    </xf>
    <xf numFmtId="167" fontId="9" fillId="5" borderId="6" xfId="3" applyNumberFormat="1" applyFont="1" applyFill="1" applyBorder="1" applyAlignment="1">
      <alignment horizontal="right" vertical="center"/>
    </xf>
    <xf numFmtId="176" fontId="6" fillId="0" borderId="6" xfId="3" applyNumberFormat="1" applyFont="1" applyBorder="1" applyAlignment="1">
      <alignment vertical="center"/>
    </xf>
    <xf numFmtId="168" fontId="9" fillId="5" borderId="6" xfId="3" applyNumberFormat="1" applyFont="1" applyFill="1" applyBorder="1" applyAlignment="1">
      <alignment horizontal="right" vertical="center"/>
    </xf>
    <xf numFmtId="0" fontId="42" fillId="3" borderId="0" xfId="0" applyFont="1" applyFill="1"/>
    <xf numFmtId="176" fontId="6" fillId="3" borderId="0" xfId="3" applyNumberFormat="1" applyFont="1" applyFill="1" applyBorder="1" applyAlignment="1">
      <alignment horizontal="left" vertical="center"/>
    </xf>
    <xf numFmtId="0" fontId="17" fillId="0" borderId="0" xfId="3" applyFont="1" applyFill="1" applyAlignment="1">
      <alignment vertical="top"/>
    </xf>
    <xf numFmtId="0" fontId="25" fillId="0" borderId="0" xfId="3" applyFont="1" applyAlignment="1">
      <alignment horizontal="justify" vertical="top" wrapText="1"/>
    </xf>
    <xf numFmtId="0" fontId="23" fillId="3" borderId="0" xfId="3" applyFont="1" applyFill="1" applyBorder="1" applyAlignment="1">
      <alignment horizontal="left" vertical="center"/>
    </xf>
    <xf numFmtId="0" fontId="25" fillId="0" borderId="0" xfId="3" applyFont="1" applyAlignment="1">
      <alignment horizontal="justify" vertical="center" wrapText="1"/>
    </xf>
    <xf numFmtId="166" fontId="23" fillId="3" borderId="0" xfId="3" applyNumberFormat="1" applyFont="1" applyFill="1"/>
    <xf numFmtId="177" fontId="23" fillId="3" borderId="0" xfId="3" applyNumberFormat="1" applyFont="1" applyFill="1"/>
    <xf numFmtId="176" fontId="6" fillId="0" borderId="0" xfId="3" applyNumberFormat="1" applyFont="1" applyFill="1" applyAlignment="1">
      <alignment vertical="center"/>
    </xf>
    <xf numFmtId="176" fontId="9" fillId="0" borderId="0" xfId="3" applyNumberFormat="1" applyFont="1" applyFill="1" applyBorder="1" applyAlignment="1">
      <alignment vertical="center"/>
    </xf>
    <xf numFmtId="176" fontId="6" fillId="0" borderId="0" xfId="3" applyNumberFormat="1" applyFont="1" applyFill="1" applyBorder="1" applyAlignment="1">
      <alignment vertical="center"/>
    </xf>
    <xf numFmtId="0" fontId="42" fillId="0" borderId="0" xfId="0" applyFont="1" applyFill="1"/>
    <xf numFmtId="168" fontId="25" fillId="0" borderId="0" xfId="3" quotePrefix="1" applyNumberFormat="1" applyFont="1" applyFill="1" applyAlignment="1">
      <alignment vertical="top" wrapText="1"/>
    </xf>
    <xf numFmtId="168" fontId="25" fillId="3" borderId="0" xfId="3" quotePrefix="1" applyNumberFormat="1" applyFont="1" applyFill="1" applyAlignment="1">
      <alignment vertical="top" wrapText="1"/>
    </xf>
    <xf numFmtId="0" fontId="27" fillId="0" borderId="0" xfId="3" applyFont="1" applyFill="1" applyBorder="1" applyAlignment="1">
      <alignment vertical="top"/>
    </xf>
    <xf numFmtId="0" fontId="25" fillId="0" borderId="0" xfId="3" applyFont="1" applyFill="1" applyAlignment="1">
      <alignment vertical="center" wrapText="1"/>
    </xf>
    <xf numFmtId="0" fontId="10" fillId="0" borderId="0" xfId="3" applyFont="1" applyFill="1" applyBorder="1"/>
    <xf numFmtId="164" fontId="23" fillId="0" borderId="0" xfId="3" applyNumberFormat="1" applyFont="1" applyBorder="1" applyAlignment="1">
      <alignment vertical="center"/>
    </xf>
    <xf numFmtId="0" fontId="25" fillId="3" borderId="0" xfId="3" applyFont="1" applyFill="1" applyAlignment="1">
      <alignment vertical="center" wrapText="1"/>
    </xf>
    <xf numFmtId="166" fontId="23" fillId="0" borderId="0" xfId="3" applyNumberFormat="1" applyFont="1" applyFill="1" applyBorder="1" applyAlignment="1">
      <alignment horizontal="right"/>
    </xf>
    <xf numFmtId="49" fontId="15" fillId="0" borderId="0" xfId="3" applyNumberFormat="1" applyFont="1" applyFill="1" applyBorder="1" applyAlignment="1">
      <alignment horizontal="right"/>
    </xf>
    <xf numFmtId="176" fontId="23" fillId="0" borderId="0" xfId="3" applyNumberFormat="1" applyFont="1" applyFill="1" applyBorder="1" applyAlignment="1">
      <alignment horizontal="left" vertical="center"/>
    </xf>
    <xf numFmtId="43" fontId="15" fillId="3" borderId="0" xfId="1" applyFont="1" applyFill="1" applyBorder="1" applyAlignment="1">
      <alignment vertical="top"/>
    </xf>
    <xf numFmtId="0" fontId="29" fillId="0" borderId="0" xfId="3" applyFont="1" applyFill="1" applyBorder="1" applyAlignment="1">
      <alignment horizontal="left" vertical="center" indent="1"/>
    </xf>
    <xf numFmtId="167" fontId="29" fillId="3" borderId="0" xfId="3" applyNumberFormat="1" applyFont="1" applyFill="1" applyBorder="1" applyAlignment="1">
      <alignment horizontal="right" vertical="center"/>
    </xf>
    <xf numFmtId="170" fontId="29" fillId="3" borderId="0" xfId="3" applyNumberFormat="1" applyFont="1" applyFill="1" applyBorder="1" applyAlignment="1">
      <alignment horizontal="right" vertical="center"/>
    </xf>
    <xf numFmtId="170" fontId="29" fillId="3" borderId="0" xfId="3" applyNumberFormat="1" applyFont="1" applyFill="1"/>
    <xf numFmtId="1" fontId="4" fillId="3" borderId="0" xfId="3" applyNumberFormat="1" applyFont="1" applyFill="1"/>
    <xf numFmtId="1" fontId="4" fillId="3" borderId="0" xfId="0" applyNumberFormat="1" applyFont="1" applyFill="1"/>
    <xf numFmtId="3" fontId="4" fillId="3" borderId="0" xfId="0" applyNumberFormat="1" applyFont="1" applyFill="1"/>
    <xf numFmtId="0" fontId="13" fillId="0" borderId="0" xfId="0" applyFont="1" applyFill="1"/>
    <xf numFmtId="0" fontId="13" fillId="3" borderId="0" xfId="0" applyFont="1" applyFill="1"/>
    <xf numFmtId="0" fontId="45" fillId="3" borderId="0" xfId="3" applyFont="1" applyFill="1"/>
    <xf numFmtId="176" fontId="25" fillId="0" borderId="0" xfId="3" quotePrefix="1" applyNumberFormat="1" applyFont="1" applyFill="1" applyBorder="1" applyAlignment="1">
      <alignment horizontal="justify" vertical="center" wrapText="1"/>
    </xf>
    <xf numFmtId="0" fontId="37" fillId="3" borderId="0" xfId="3" quotePrefix="1" applyFont="1" applyFill="1" applyAlignment="1">
      <alignment horizontal="center" vertical="top" wrapText="1"/>
    </xf>
    <xf numFmtId="0" fontId="26" fillId="4" borderId="0" xfId="3" applyFont="1" applyFill="1" applyAlignment="1">
      <alignment horizontal="center" vertical="center" wrapText="1"/>
    </xf>
    <xf numFmtId="9" fontId="15" fillId="3" borderId="0" xfId="2" applyFont="1" applyFill="1" applyAlignment="1">
      <alignment vertical="top"/>
    </xf>
    <xf numFmtId="167" fontId="3" fillId="5" borderId="0" xfId="3" applyNumberFormat="1" applyFont="1" applyFill="1" applyBorder="1" applyAlignment="1">
      <alignment horizontal="right" vertical="center"/>
    </xf>
    <xf numFmtId="168" fontId="6" fillId="5" borderId="0" xfId="7" applyNumberFormat="1" applyFont="1" applyFill="1" applyBorder="1" applyAlignment="1">
      <alignment horizontal="right" vertical="center"/>
    </xf>
    <xf numFmtId="4" fontId="24" fillId="3" borderId="0" xfId="1" applyNumberFormat="1" applyFont="1" applyFill="1"/>
    <xf numFmtId="168" fontId="4" fillId="3" borderId="0" xfId="0" applyNumberFormat="1" applyFont="1" applyFill="1"/>
    <xf numFmtId="169" fontId="23" fillId="3" borderId="0" xfId="2" applyNumberFormat="1" applyFont="1" applyFill="1" applyBorder="1" applyAlignment="1">
      <alignment horizontal="justify" vertical="center"/>
    </xf>
    <xf numFmtId="0" fontId="1" fillId="0" borderId="0" xfId="8"/>
    <xf numFmtId="0" fontId="1" fillId="0" borderId="0" xfId="8" applyBorder="1"/>
    <xf numFmtId="0" fontId="25" fillId="0" borderId="0" xfId="3" applyFont="1" applyAlignment="1">
      <alignment horizontal="justify" vertical="top" wrapText="1"/>
    </xf>
    <xf numFmtId="187" fontId="6" fillId="5" borderId="0" xfId="3" applyNumberFormat="1" applyFont="1" applyFill="1" applyBorder="1" applyAlignment="1">
      <alignment horizontal="right" vertical="center"/>
    </xf>
    <xf numFmtId="187" fontId="6" fillId="0" borderId="0" xfId="3" applyNumberFormat="1" applyFont="1" applyFill="1" applyBorder="1" applyAlignment="1">
      <alignment horizontal="right" vertical="center"/>
    </xf>
    <xf numFmtId="167" fontId="18" fillId="0" borderId="0" xfId="3" applyNumberFormat="1" applyFont="1" applyAlignment="1">
      <alignment vertical="center" wrapText="1"/>
    </xf>
    <xf numFmtId="176" fontId="23" fillId="0" borderId="0" xfId="3" applyNumberFormat="1" applyFont="1" applyFill="1" applyBorder="1" applyAlignment="1">
      <alignment horizontal="left" vertical="center" indent="1"/>
    </xf>
    <xf numFmtId="1" fontId="13" fillId="0" borderId="0" xfId="3" applyNumberFormat="1" applyFont="1" applyAlignment="1">
      <alignment horizontal="right"/>
    </xf>
    <xf numFmtId="4" fontId="18" fillId="0" borderId="0" xfId="3" applyNumberFormat="1" applyFont="1" applyAlignment="1">
      <alignment vertical="center" wrapText="1"/>
    </xf>
    <xf numFmtId="3" fontId="18" fillId="0" borderId="0" xfId="3" applyNumberFormat="1" applyFont="1" applyAlignment="1">
      <alignment vertical="center" wrapText="1"/>
    </xf>
    <xf numFmtId="0" fontId="25" fillId="0" borderId="0" xfId="3" applyFont="1" applyAlignment="1">
      <alignment horizontal="justify" vertical="top" wrapText="1"/>
    </xf>
    <xf numFmtId="0" fontId="14" fillId="0" borderId="0" xfId="3" applyFont="1" applyFill="1" applyBorder="1" applyAlignment="1">
      <alignment vertical="center"/>
    </xf>
    <xf numFmtId="166" fontId="3" fillId="0" borderId="0" xfId="3" applyNumberFormat="1" applyFont="1" applyFill="1" applyBorder="1" applyAlignment="1">
      <alignment horizontal="right" vertical="center"/>
    </xf>
    <xf numFmtId="0" fontId="17" fillId="3" borderId="0" xfId="3" applyFont="1" applyFill="1" applyBorder="1" applyAlignment="1">
      <alignment vertical="top"/>
    </xf>
    <xf numFmtId="166" fontId="19" fillId="4" borderId="0" xfId="3" applyNumberFormat="1" applyFont="1" applyFill="1" applyBorder="1" applyAlignment="1">
      <alignment horizontal="center" vertical="center"/>
    </xf>
    <xf numFmtId="0" fontId="23" fillId="0" borderId="0" xfId="3" applyFont="1" applyBorder="1" applyAlignment="1">
      <alignment horizontal="left" vertical="center" wrapText="1"/>
    </xf>
    <xf numFmtId="3" fontId="48" fillId="0" borderId="0" xfId="0" applyNumberFormat="1" applyFont="1" applyAlignment="1">
      <alignment horizontal="right" vertical="center"/>
    </xf>
    <xf numFmtId="3" fontId="0" fillId="0" borderId="0" xfId="0" applyNumberFormat="1" applyFont="1" applyAlignment="1">
      <alignment horizontal="right" vertical="center"/>
    </xf>
    <xf numFmtId="0" fontId="0" fillId="0" borderId="0" xfId="0" applyFont="1" applyAlignment="1">
      <alignment horizontal="right" vertical="center"/>
    </xf>
    <xf numFmtId="166" fontId="23" fillId="5" borderId="0" xfId="3" applyNumberFormat="1" applyFont="1" applyFill="1" applyBorder="1" applyAlignment="1">
      <alignment horizontal="center" vertical="center"/>
    </xf>
    <xf numFmtId="0" fontId="14" fillId="2" borderId="0" xfId="3" applyFont="1" applyFill="1" applyBorder="1" applyAlignment="1">
      <alignment horizontal="left" vertical="center" indent="1"/>
    </xf>
    <xf numFmtId="0" fontId="4" fillId="2" borderId="0" xfId="3" applyFont="1" applyFill="1" applyAlignment="1">
      <alignment horizontal="left" indent="1"/>
    </xf>
    <xf numFmtId="0" fontId="3" fillId="0" borderId="0" xfId="3" applyFont="1" applyFill="1" applyBorder="1" applyAlignment="1">
      <alignment horizontal="left" vertical="center" indent="4"/>
    </xf>
    <xf numFmtId="169" fontId="29" fillId="0" borderId="0" xfId="2" applyNumberFormat="1" applyFont="1" applyFill="1" applyBorder="1"/>
    <xf numFmtId="0" fontId="24" fillId="0" borderId="5" xfId="3" applyFont="1" applyFill="1" applyBorder="1" applyAlignment="1">
      <alignment horizontal="left" vertical="center"/>
    </xf>
    <xf numFmtId="0" fontId="24" fillId="0" borderId="0" xfId="3" applyFont="1" applyFill="1" applyBorder="1" applyAlignment="1">
      <alignment horizontal="left" vertical="center"/>
    </xf>
    <xf numFmtId="167" fontId="4" fillId="0" borderId="0" xfId="3" applyNumberFormat="1" applyFont="1" applyFill="1" applyBorder="1" applyAlignment="1">
      <alignment horizontal="right" vertical="center"/>
    </xf>
    <xf numFmtId="169" fontId="4" fillId="0" borderId="0" xfId="2" applyNumberFormat="1" applyFont="1" applyFill="1" applyBorder="1" applyAlignment="1">
      <alignment horizontal="right" vertical="center"/>
    </xf>
    <xf numFmtId="0" fontId="27" fillId="0" borderId="0" xfId="3" applyFont="1" applyFill="1" applyAlignment="1">
      <alignment vertical="center"/>
    </xf>
    <xf numFmtId="167" fontId="23" fillId="0" borderId="0" xfId="3" applyNumberFormat="1" applyFont="1" applyFill="1" applyBorder="1" applyAlignment="1">
      <alignment vertical="center"/>
    </xf>
    <xf numFmtId="167" fontId="6" fillId="0" borderId="0" xfId="3" applyNumberFormat="1" applyFont="1" applyFill="1" applyBorder="1" applyAlignment="1">
      <alignment vertical="center"/>
    </xf>
    <xf numFmtId="0" fontId="6" fillId="0" borderId="6" xfId="3" applyFont="1" applyBorder="1" applyAlignment="1">
      <alignment horizontal="left" vertical="center" wrapText="1"/>
    </xf>
    <xf numFmtId="0" fontId="6" fillId="0" borderId="3" xfId="3" applyFont="1" applyFill="1" applyBorder="1"/>
    <xf numFmtId="43" fontId="23" fillId="0" borderId="0" xfId="1" applyFont="1" applyFill="1" applyBorder="1" applyAlignment="1">
      <alignment horizontal="right" vertical="center"/>
    </xf>
    <xf numFmtId="43" fontId="23" fillId="5" borderId="0" xfId="1" applyFont="1" applyFill="1" applyBorder="1" applyAlignment="1">
      <alignment horizontal="right" vertical="center"/>
    </xf>
    <xf numFmtId="0" fontId="2" fillId="0" borderId="0" xfId="4" applyFill="1"/>
    <xf numFmtId="0" fontId="2" fillId="3" borderId="0" xfId="4" applyFill="1"/>
    <xf numFmtId="186" fontId="23" fillId="0" borderId="0" xfId="1" applyNumberFormat="1" applyFont="1" applyFill="1" applyBorder="1" applyAlignment="1">
      <alignment horizontal="right" vertical="center"/>
    </xf>
    <xf numFmtId="186" fontId="23" fillId="5" borderId="0" xfId="1" applyNumberFormat="1" applyFont="1" applyFill="1" applyBorder="1" applyAlignment="1">
      <alignment horizontal="right" vertical="center"/>
    </xf>
    <xf numFmtId="0" fontId="25" fillId="0" borderId="0" xfId="3" quotePrefix="1" applyFont="1" applyFill="1" applyAlignment="1">
      <alignment horizontal="justify" vertical="center" wrapText="1"/>
    </xf>
    <xf numFmtId="0" fontId="25" fillId="0" borderId="0" xfId="3" applyFont="1" applyFill="1" applyAlignment="1">
      <alignment horizontal="justify" vertical="center" wrapText="1"/>
    </xf>
    <xf numFmtId="0" fontId="27" fillId="0" borderId="0" xfId="3" applyFont="1" applyAlignment="1">
      <alignment vertical="center"/>
    </xf>
    <xf numFmtId="167" fontId="13" fillId="0" borderId="0" xfId="3" applyNumberFormat="1" applyFont="1" applyFill="1" applyBorder="1" applyAlignment="1">
      <alignment horizontal="right" vertical="center"/>
    </xf>
    <xf numFmtId="167" fontId="13" fillId="5" borderId="0" xfId="3" applyNumberFormat="1" applyFont="1" applyFill="1" applyBorder="1" applyAlignment="1">
      <alignment horizontal="right" vertical="center"/>
    </xf>
    <xf numFmtId="0" fontId="49" fillId="3" borderId="0" xfId="0" applyFont="1" applyFill="1"/>
    <xf numFmtId="172" fontId="3" fillId="3" borderId="0" xfId="2" applyNumberFormat="1" applyFont="1" applyFill="1" applyBorder="1" applyAlignment="1">
      <alignment vertical="center"/>
    </xf>
    <xf numFmtId="168" fontId="6" fillId="0" borderId="5" xfId="3" applyNumberFormat="1" applyFont="1" applyFill="1" applyBorder="1" applyAlignment="1">
      <alignment horizontal="right" vertical="center"/>
    </xf>
    <xf numFmtId="168" fontId="6" fillId="5" borderId="5" xfId="3" applyNumberFormat="1" applyFont="1" applyFill="1" applyBorder="1" applyAlignment="1">
      <alignment horizontal="right" vertical="center"/>
    </xf>
    <xf numFmtId="0" fontId="6" fillId="0" borderId="0" xfId="3" applyFont="1" applyBorder="1" applyAlignment="1">
      <alignment horizontal="left" vertical="center" indent="1"/>
    </xf>
    <xf numFmtId="0" fontId="25" fillId="0" borderId="0" xfId="3" applyFont="1" applyFill="1" applyBorder="1" applyAlignment="1">
      <alignment horizontal="left" vertical="top" wrapText="1"/>
    </xf>
    <xf numFmtId="0" fontId="13" fillId="0" borderId="0" xfId="3" applyFont="1" applyBorder="1" applyAlignment="1">
      <alignment horizontal="left" vertical="center" indent="2"/>
    </xf>
    <xf numFmtId="184" fontId="6" fillId="0" borderId="0" xfId="1" applyNumberFormat="1" applyFont="1" applyFill="1" applyBorder="1" applyAlignment="1">
      <alignment horizontal="right" vertical="center"/>
    </xf>
    <xf numFmtId="184" fontId="6" fillId="5" borderId="0" xfId="1" applyNumberFormat="1" applyFont="1" applyFill="1" applyBorder="1" applyAlignment="1">
      <alignment horizontal="right" vertical="center"/>
    </xf>
    <xf numFmtId="172" fontId="13" fillId="3" borderId="0" xfId="3" applyNumberFormat="1" applyFont="1" applyFill="1" applyBorder="1" applyAlignment="1">
      <alignment horizontal="right" vertical="center"/>
    </xf>
    <xf numFmtId="184" fontId="13" fillId="0" borderId="0" xfId="1" applyNumberFormat="1" applyFont="1" applyFill="1" applyBorder="1" applyAlignment="1">
      <alignment horizontal="right" vertical="center"/>
    </xf>
    <xf numFmtId="170" fontId="10" fillId="3" borderId="0" xfId="3" applyNumberFormat="1" applyFont="1" applyFill="1"/>
    <xf numFmtId="170" fontId="16" fillId="3" borderId="0" xfId="3" applyNumberFormat="1" applyFont="1" applyFill="1" applyBorder="1" applyAlignment="1">
      <alignment horizontal="right" vertical="center"/>
    </xf>
    <xf numFmtId="0" fontId="13" fillId="0" borderId="0" xfId="3" applyFont="1" applyAlignment="1">
      <alignment vertical="center"/>
    </xf>
    <xf numFmtId="0" fontId="26" fillId="0" borderId="0" xfId="3" applyFont="1" applyFill="1" applyBorder="1" applyAlignment="1">
      <alignment horizontal="center" vertical="center"/>
    </xf>
    <xf numFmtId="164" fontId="15" fillId="0" borderId="0" xfId="3" applyNumberFormat="1" applyFont="1" applyFill="1" applyBorder="1" applyAlignment="1">
      <alignment horizontal="center" vertical="center"/>
    </xf>
    <xf numFmtId="167" fontId="27" fillId="3" borderId="0" xfId="3" applyNumberFormat="1" applyFont="1" applyFill="1" applyBorder="1" applyAlignment="1">
      <alignment horizontal="right" vertical="center"/>
    </xf>
    <xf numFmtId="167" fontId="27" fillId="5" borderId="0" xfId="3" applyNumberFormat="1" applyFont="1" applyFill="1" applyBorder="1" applyAlignment="1">
      <alignment horizontal="right" vertical="center"/>
    </xf>
    <xf numFmtId="167" fontId="27" fillId="0" borderId="0" xfId="3" applyNumberFormat="1" applyFont="1" applyFill="1" applyBorder="1" applyAlignment="1">
      <alignment horizontal="right" vertical="center"/>
    </xf>
    <xf numFmtId="169" fontId="18" fillId="0" borderId="0" xfId="2" applyNumberFormat="1" applyFont="1" applyFill="1" applyBorder="1" applyAlignment="1">
      <alignment horizontal="right" vertical="center"/>
    </xf>
    <xf numFmtId="0" fontId="23" fillId="0" borderId="0" xfId="3" applyFont="1" applyAlignment="1">
      <alignment vertical="top"/>
    </xf>
    <xf numFmtId="0" fontId="23" fillId="3" borderId="0" xfId="3" applyFont="1" applyFill="1" applyAlignment="1">
      <alignment vertical="top"/>
    </xf>
    <xf numFmtId="0" fontId="0" fillId="3" borderId="0" xfId="0" applyFill="1" applyAlignment="1">
      <alignment vertical="top"/>
    </xf>
    <xf numFmtId="167" fontId="13" fillId="3" borderId="0" xfId="3" applyNumberFormat="1" applyFont="1" applyFill="1" applyBorder="1" applyAlignment="1">
      <alignment horizontal="right" vertical="center"/>
    </xf>
    <xf numFmtId="169" fontId="18" fillId="3" borderId="0" xfId="2" applyNumberFormat="1" applyFont="1" applyFill="1" applyBorder="1" applyAlignment="1">
      <alignment horizontal="right" vertical="center"/>
    </xf>
    <xf numFmtId="0" fontId="25" fillId="3" borderId="0" xfId="0" quotePrefix="1" applyFont="1" applyFill="1"/>
    <xf numFmtId="176" fontId="13" fillId="0" borderId="0" xfId="3" applyNumberFormat="1" applyFont="1"/>
    <xf numFmtId="178" fontId="13" fillId="0" borderId="0" xfId="3" applyNumberFormat="1" applyFont="1"/>
    <xf numFmtId="177" fontId="27" fillId="0" borderId="0" xfId="3" applyNumberFormat="1" applyFont="1" applyFill="1" applyBorder="1" applyAlignment="1">
      <alignment horizontal="right" vertical="center"/>
    </xf>
    <xf numFmtId="177" fontId="27" fillId="5" borderId="0" xfId="3" applyNumberFormat="1" applyFont="1" applyFill="1" applyBorder="1" applyAlignment="1">
      <alignment horizontal="right" vertical="center"/>
    </xf>
    <xf numFmtId="178" fontId="13" fillId="0" borderId="0" xfId="3" applyNumberFormat="1" applyFont="1" applyFill="1" applyBorder="1" applyAlignment="1">
      <alignment horizontal="right" vertical="center"/>
    </xf>
    <xf numFmtId="176" fontId="13" fillId="0" borderId="0" xfId="3" applyNumberFormat="1" applyFont="1" applyFill="1" applyAlignment="1">
      <alignment vertical="center"/>
    </xf>
    <xf numFmtId="176" fontId="13" fillId="0" borderId="0" xfId="3" applyNumberFormat="1" applyFont="1" applyFill="1" applyBorder="1" applyAlignment="1">
      <alignment vertical="center"/>
    </xf>
    <xf numFmtId="176" fontId="13" fillId="0" borderId="0" xfId="3" applyNumberFormat="1" applyFont="1" applyFill="1" applyBorder="1" applyAlignment="1">
      <alignment horizontal="right" vertical="center"/>
    </xf>
    <xf numFmtId="176" fontId="27" fillId="0" borderId="0" xfId="3" applyNumberFormat="1" applyFont="1" applyFill="1" applyAlignment="1">
      <alignment vertical="center"/>
    </xf>
    <xf numFmtId="176" fontId="27" fillId="0" borderId="0" xfId="3" applyNumberFormat="1" applyFont="1" applyAlignment="1">
      <alignment vertical="center"/>
    </xf>
    <xf numFmtId="178" fontId="27" fillId="0" borderId="0" xfId="3" applyNumberFormat="1" applyFont="1" applyBorder="1" applyAlignment="1">
      <alignment vertical="center"/>
    </xf>
    <xf numFmtId="176" fontId="27" fillId="3" borderId="5" xfId="3" applyNumberFormat="1" applyFont="1" applyFill="1" applyBorder="1" applyAlignment="1">
      <alignment horizontal="center" vertical="center"/>
    </xf>
    <xf numFmtId="176" fontId="27" fillId="0" borderId="5" xfId="3" applyNumberFormat="1" applyFont="1" applyFill="1" applyBorder="1" applyAlignment="1">
      <alignment horizontal="center" vertical="center"/>
    </xf>
    <xf numFmtId="177" fontId="13" fillId="0" borderId="4" xfId="3" applyNumberFormat="1" applyFont="1" applyFill="1" applyBorder="1" applyAlignment="1">
      <alignment vertical="center"/>
    </xf>
    <xf numFmtId="178" fontId="27" fillId="0" borderId="0" xfId="3" applyNumberFormat="1" applyFont="1" applyFill="1" applyAlignment="1">
      <alignment vertical="center"/>
    </xf>
    <xf numFmtId="166" fontId="13" fillId="0" borderId="0" xfId="3" applyNumberFormat="1" applyFont="1" applyFill="1" applyBorder="1" applyAlignment="1">
      <alignment horizontal="right" vertical="center"/>
    </xf>
    <xf numFmtId="177" fontId="13" fillId="0" borderId="0" xfId="3" applyNumberFormat="1" applyFont="1" applyFill="1" applyBorder="1" applyAlignment="1">
      <alignment horizontal="right" vertical="center"/>
    </xf>
    <xf numFmtId="168" fontId="27" fillId="5" borderId="0" xfId="3" applyNumberFormat="1" applyFont="1" applyFill="1" applyBorder="1" applyAlignment="1">
      <alignment horizontal="right" vertical="center"/>
    </xf>
    <xf numFmtId="180" fontId="27" fillId="0" borderId="0" xfId="3" applyNumberFormat="1" applyFont="1" applyFill="1" applyBorder="1" applyAlignment="1">
      <alignment horizontal="right" vertical="center"/>
    </xf>
    <xf numFmtId="178" fontId="27" fillId="0" borderId="0" xfId="3" applyNumberFormat="1" applyFont="1" applyFill="1" applyBorder="1" applyAlignment="1">
      <alignment horizontal="right" vertical="center"/>
    </xf>
    <xf numFmtId="176" fontId="27" fillId="0" borderId="0" xfId="3" applyNumberFormat="1" applyFont="1" applyFill="1" applyBorder="1" applyAlignment="1">
      <alignment horizontal="right" vertical="center"/>
    </xf>
    <xf numFmtId="177" fontId="13" fillId="0" borderId="0" xfId="3" applyNumberFormat="1" applyFont="1" applyFill="1" applyBorder="1" applyAlignment="1">
      <alignment vertical="center"/>
    </xf>
    <xf numFmtId="166" fontId="23" fillId="3" borderId="0" xfId="3" applyNumberFormat="1" applyFont="1" applyFill="1" applyBorder="1" applyAlignment="1">
      <alignment horizontal="center" vertical="center"/>
    </xf>
    <xf numFmtId="168" fontId="23" fillId="0" borderId="0" xfId="3" applyNumberFormat="1" applyFont="1" applyFill="1" applyBorder="1" applyAlignment="1">
      <alignment horizontal="center" vertical="center"/>
    </xf>
    <xf numFmtId="166" fontId="23" fillId="0" borderId="0" xfId="3" applyNumberFormat="1" applyFont="1" applyFill="1" applyBorder="1" applyAlignment="1">
      <alignment horizontal="center" vertical="center"/>
    </xf>
    <xf numFmtId="168" fontId="23" fillId="5" borderId="0" xfId="3" applyNumberFormat="1" applyFont="1" applyFill="1" applyBorder="1" applyAlignment="1">
      <alignment horizontal="center" vertical="center"/>
    </xf>
    <xf numFmtId="168" fontId="3" fillId="0" borderId="0" xfId="3" applyNumberFormat="1" applyFont="1" applyFill="1" applyBorder="1" applyAlignment="1">
      <alignment horizontal="center" vertical="center"/>
    </xf>
    <xf numFmtId="0" fontId="25" fillId="3" borderId="0" xfId="3" quotePrefix="1" applyFont="1" applyFill="1" applyAlignment="1">
      <alignment horizontal="left" vertical="center" wrapText="1"/>
    </xf>
    <xf numFmtId="0" fontId="25" fillId="3" borderId="0" xfId="3" applyFont="1" applyFill="1" applyAlignment="1">
      <alignment horizontal="left" vertical="center" wrapText="1"/>
    </xf>
    <xf numFmtId="0" fontId="4" fillId="3" borderId="0" xfId="0" quotePrefix="1" applyFont="1" applyFill="1"/>
    <xf numFmtId="0" fontId="4" fillId="2" borderId="0" xfId="3" quotePrefix="1" applyFont="1" applyFill="1"/>
    <xf numFmtId="0" fontId="4" fillId="3" borderId="0" xfId="3" quotePrefix="1" applyFont="1" applyFill="1"/>
    <xf numFmtId="0" fontId="3" fillId="3" borderId="0" xfId="3" quotePrefix="1" applyFont="1" applyFill="1" applyBorder="1" applyAlignment="1">
      <alignment horizontal="left" vertical="center" indent="3"/>
    </xf>
    <xf numFmtId="0" fontId="10" fillId="0" borderId="0" xfId="3" quotePrefix="1" applyFont="1" applyFill="1" applyBorder="1" applyAlignment="1">
      <alignment horizontal="left" vertical="center" indent="2"/>
    </xf>
    <xf numFmtId="0" fontId="4" fillId="0" borderId="0" xfId="3" applyFont="1" applyFill="1" applyAlignment="1">
      <alignment vertical="center"/>
    </xf>
    <xf numFmtId="49" fontId="17" fillId="0" borderId="5" xfId="3" applyNumberFormat="1" applyFont="1" applyFill="1" applyBorder="1" applyAlignment="1">
      <alignment horizontal="right" vertical="center"/>
    </xf>
    <xf numFmtId="49" fontId="17" fillId="0" borderId="5" xfId="3" applyNumberFormat="1" applyFont="1" applyFill="1" applyBorder="1" applyAlignment="1">
      <alignment horizontal="right" vertical="center" wrapText="1"/>
    </xf>
    <xf numFmtId="0" fontId="25" fillId="3" borderId="0" xfId="3" quotePrefix="1" applyFont="1" applyFill="1" applyBorder="1" applyAlignment="1">
      <alignment vertical="center" wrapText="1"/>
    </xf>
    <xf numFmtId="0" fontId="4" fillId="0" borderId="0" xfId="3" applyFont="1" applyFill="1" applyBorder="1" applyAlignment="1">
      <alignment vertical="center" wrapText="1"/>
    </xf>
    <xf numFmtId="168" fontId="3" fillId="3" borderId="0" xfId="3" applyNumberFormat="1" applyFont="1" applyFill="1" applyBorder="1" applyAlignment="1">
      <alignment vertical="top" wrapText="1"/>
    </xf>
    <xf numFmtId="0" fontId="6" fillId="0" borderId="5" xfId="3" applyFont="1" applyFill="1" applyBorder="1" applyAlignment="1">
      <alignment horizontal="left" vertical="center" indent="1"/>
    </xf>
    <xf numFmtId="166" fontId="10" fillId="0" borderId="0" xfId="3" applyNumberFormat="1" applyFont="1" applyFill="1" applyBorder="1" applyAlignment="1">
      <alignment horizontal="center" vertical="center"/>
    </xf>
    <xf numFmtId="166" fontId="10" fillId="5" borderId="0" xfId="3" applyNumberFormat="1" applyFont="1" applyFill="1" applyBorder="1" applyAlignment="1">
      <alignment horizontal="center" vertical="center"/>
    </xf>
    <xf numFmtId="0" fontId="10" fillId="0" borderId="0" xfId="3" applyFont="1" applyFill="1" applyBorder="1" applyAlignment="1">
      <alignment vertical="center"/>
    </xf>
    <xf numFmtId="168" fontId="25" fillId="0" borderId="0" xfId="3" quotePrefix="1" applyNumberFormat="1" applyFont="1" applyFill="1" applyBorder="1" applyAlignment="1">
      <alignment vertical="top" wrapText="1"/>
    </xf>
    <xf numFmtId="168" fontId="25" fillId="3" borderId="0" xfId="3" quotePrefix="1" applyNumberFormat="1" applyFont="1" applyFill="1" applyBorder="1" applyAlignment="1">
      <alignment vertical="top" wrapText="1"/>
    </xf>
    <xf numFmtId="168" fontId="28" fillId="3" borderId="0" xfId="3" quotePrefix="1" applyNumberFormat="1" applyFont="1" applyFill="1" applyBorder="1" applyAlignment="1">
      <alignment vertical="top" wrapText="1"/>
    </xf>
    <xf numFmtId="168" fontId="10" fillId="5" borderId="0" xfId="3" applyNumberFormat="1" applyFont="1" applyFill="1" applyBorder="1" applyAlignment="1">
      <alignment horizontal="center" vertical="center"/>
    </xf>
    <xf numFmtId="168" fontId="10" fillId="0" borderId="0" xfId="3" applyNumberFormat="1" applyFont="1" applyFill="1" applyBorder="1" applyAlignment="1">
      <alignment horizontal="center" vertical="center"/>
    </xf>
    <xf numFmtId="169" fontId="28" fillId="3" borderId="0" xfId="2" applyNumberFormat="1" applyFont="1" applyFill="1" applyBorder="1" applyAlignment="1">
      <alignment vertical="top" wrapText="1"/>
    </xf>
    <xf numFmtId="169" fontId="28" fillId="0" borderId="0" xfId="2" applyNumberFormat="1" applyFont="1" applyBorder="1" applyAlignment="1">
      <alignment vertical="top" wrapText="1"/>
    </xf>
    <xf numFmtId="0" fontId="25" fillId="0" borderId="0" xfId="3" quotePrefix="1" applyFont="1" applyFill="1" applyBorder="1" applyAlignment="1">
      <alignment horizontal="justify" vertical="top" wrapText="1"/>
    </xf>
    <xf numFmtId="0" fontId="28" fillId="0" borderId="0" xfId="3" quotePrefix="1" applyFont="1" applyFill="1" applyBorder="1" applyAlignment="1">
      <alignment horizontal="justify" vertical="top" wrapText="1"/>
    </xf>
    <xf numFmtId="0" fontId="28" fillId="3" borderId="0" xfId="3" quotePrefix="1" applyFont="1" applyFill="1" applyBorder="1" applyAlignment="1">
      <alignment horizontal="justify" vertical="top" wrapText="1"/>
    </xf>
    <xf numFmtId="0" fontId="4" fillId="0" borderId="0" xfId="3" applyFont="1" applyFill="1" applyBorder="1" applyAlignment="1">
      <alignment horizontal="center" vertical="center" wrapText="1"/>
    </xf>
    <xf numFmtId="169" fontId="23" fillId="3" borderId="0" xfId="2" applyNumberFormat="1" applyFont="1" applyFill="1" applyBorder="1" applyAlignment="1">
      <alignment horizontal="right" vertical="center"/>
    </xf>
    <xf numFmtId="172" fontId="3" fillId="3" borderId="0" xfId="7" applyNumberFormat="1" applyFont="1" applyFill="1" applyBorder="1" applyAlignment="1">
      <alignment horizontal="right" vertical="center"/>
    </xf>
    <xf numFmtId="0" fontId="4" fillId="0" borderId="0" xfId="0" applyFont="1" applyBorder="1"/>
    <xf numFmtId="0" fontId="25" fillId="0" borderId="0" xfId="3" applyFont="1" applyBorder="1" applyAlignment="1">
      <alignment horizontal="justify" vertical="top" wrapText="1"/>
    </xf>
    <xf numFmtId="178" fontId="23" fillId="5" borderId="0" xfId="3" applyNumberFormat="1" applyFont="1" applyFill="1" applyBorder="1" applyAlignment="1">
      <alignment horizontal="right" vertical="center"/>
    </xf>
    <xf numFmtId="178" fontId="23" fillId="0" borderId="0" xfId="3" applyNumberFormat="1" applyFont="1" applyFill="1" applyBorder="1" applyAlignment="1">
      <alignment horizontal="right" vertical="center"/>
    </xf>
    <xf numFmtId="0" fontId="50" fillId="0" borderId="4" xfId="3" applyFont="1" applyFill="1" applyBorder="1" applyAlignment="1">
      <alignment vertical="center"/>
    </xf>
    <xf numFmtId="172" fontId="13" fillId="0" borderId="0" xfId="3" applyNumberFormat="1" applyFont="1" applyFill="1" applyBorder="1" applyAlignment="1">
      <alignment horizontal="right" vertical="center"/>
    </xf>
    <xf numFmtId="178" fontId="27" fillId="3" borderId="0" xfId="3" applyNumberFormat="1" applyFont="1" applyFill="1" applyBorder="1" applyAlignment="1">
      <alignment horizontal="right" vertical="center"/>
    </xf>
    <xf numFmtId="167" fontId="14" fillId="3" borderId="0" xfId="3" applyNumberFormat="1" applyFont="1" applyFill="1" applyBorder="1" applyAlignment="1">
      <alignment horizontal="right" vertical="center"/>
    </xf>
    <xf numFmtId="178" fontId="4" fillId="3" borderId="0" xfId="0" applyNumberFormat="1" applyFont="1" applyFill="1"/>
    <xf numFmtId="0" fontId="4" fillId="0" borderId="5" xfId="0" applyFont="1" applyFill="1" applyBorder="1"/>
    <xf numFmtId="0" fontId="4" fillId="0" borderId="0" xfId="0" applyFont="1" applyFill="1" applyBorder="1"/>
    <xf numFmtId="49" fontId="15" fillId="0" borderId="0" xfId="3" applyNumberFormat="1" applyFont="1" applyFill="1" applyBorder="1" applyAlignment="1">
      <alignment horizontal="right" vertical="center" wrapText="1"/>
    </xf>
    <xf numFmtId="0" fontId="3" fillId="5" borderId="4" xfId="3" applyFont="1" applyFill="1" applyBorder="1" applyAlignment="1">
      <alignment vertical="center"/>
    </xf>
    <xf numFmtId="172" fontId="3" fillId="0" borderId="0" xfId="2" applyNumberFormat="1" applyFont="1" applyFill="1" applyBorder="1" applyAlignment="1">
      <alignment vertical="center"/>
    </xf>
    <xf numFmtId="49" fontId="22" fillId="0" borderId="0" xfId="3" applyNumberFormat="1" applyFont="1" applyFill="1" applyBorder="1" applyAlignment="1">
      <alignment horizontal="right"/>
    </xf>
    <xf numFmtId="168" fontId="3" fillId="5" borderId="0" xfId="3" applyNumberFormat="1" applyFont="1" applyFill="1" applyBorder="1" applyAlignment="1">
      <alignment horizontal="right" vertical="center"/>
    </xf>
    <xf numFmtId="0" fontId="25" fillId="0" borderId="5" xfId="3" quotePrefix="1" applyFont="1" applyBorder="1" applyAlignment="1">
      <alignment horizontal="justify" vertical="center" wrapText="1"/>
    </xf>
    <xf numFmtId="0" fontId="25" fillId="0" borderId="5" xfId="3" quotePrefix="1" applyFont="1" applyFill="1" applyBorder="1" applyAlignment="1">
      <alignment horizontal="justify" vertical="center" wrapText="1"/>
    </xf>
    <xf numFmtId="0" fontId="25" fillId="0" borderId="5" xfId="3" applyFont="1" applyFill="1" applyBorder="1" applyAlignment="1">
      <alignment horizontal="justify" vertical="center" wrapText="1"/>
    </xf>
    <xf numFmtId="176" fontId="14" fillId="0" borderId="0" xfId="3" applyNumberFormat="1" applyFont="1" applyFill="1" applyBorder="1" applyAlignment="1">
      <alignment horizontal="center" vertical="center"/>
    </xf>
    <xf numFmtId="176" fontId="8" fillId="0" borderId="0" xfId="3" applyNumberFormat="1" applyFont="1" applyFill="1" applyAlignment="1">
      <alignment vertical="center"/>
    </xf>
    <xf numFmtId="176" fontId="23" fillId="0" borderId="0" xfId="3" applyNumberFormat="1" applyFont="1" applyFill="1" applyAlignment="1">
      <alignment vertical="center"/>
    </xf>
    <xf numFmtId="176" fontId="6" fillId="0" borderId="6" xfId="3" applyNumberFormat="1" applyFont="1" applyFill="1" applyBorder="1" applyAlignment="1">
      <alignment vertical="center"/>
    </xf>
    <xf numFmtId="168" fontId="27" fillId="0" borderId="0" xfId="3" applyNumberFormat="1" applyFont="1" applyFill="1" applyBorder="1" applyAlignment="1">
      <alignment horizontal="right" vertical="center"/>
    </xf>
    <xf numFmtId="177" fontId="23" fillId="0" borderId="0" xfId="3" applyNumberFormat="1" applyFont="1" applyFill="1" applyBorder="1" applyAlignment="1">
      <alignment horizontal="right" vertical="center"/>
    </xf>
    <xf numFmtId="167" fontId="6" fillId="5" borderId="5" xfId="3" applyNumberFormat="1" applyFont="1" applyFill="1" applyBorder="1" applyAlignment="1">
      <alignment horizontal="right" vertical="center"/>
    </xf>
    <xf numFmtId="167" fontId="6" fillId="0" borderId="5" xfId="3" applyNumberFormat="1" applyFont="1" applyFill="1" applyBorder="1" applyAlignment="1">
      <alignment horizontal="right" vertical="center"/>
    </xf>
    <xf numFmtId="186" fontId="6" fillId="5" borderId="0" xfId="1" applyNumberFormat="1" applyFont="1" applyFill="1" applyBorder="1" applyAlignment="1">
      <alignment horizontal="right" vertical="center"/>
    </xf>
    <xf numFmtId="186" fontId="6" fillId="0" borderId="0" xfId="1" applyNumberFormat="1" applyFont="1" applyFill="1" applyBorder="1" applyAlignment="1">
      <alignment horizontal="right" vertical="center"/>
    </xf>
    <xf numFmtId="168" fontId="3" fillId="5" borderId="5" xfId="3" applyNumberFormat="1" applyFont="1" applyFill="1" applyBorder="1" applyAlignment="1">
      <alignment horizontal="right" vertical="center"/>
    </xf>
    <xf numFmtId="176" fontId="9" fillId="0" borderId="0" xfId="3" applyNumberFormat="1" applyFont="1" applyAlignment="1">
      <alignment vertical="center"/>
    </xf>
    <xf numFmtId="176" fontId="9" fillId="3" borderId="0" xfId="3" applyNumberFormat="1" applyFont="1" applyFill="1" applyAlignment="1">
      <alignment vertical="center"/>
    </xf>
    <xf numFmtId="176" fontId="9" fillId="0" borderId="0" xfId="3" applyNumberFormat="1" applyFont="1" applyAlignment="1">
      <alignment horizontal="center" vertical="center"/>
    </xf>
    <xf numFmtId="176" fontId="9" fillId="3" borderId="0" xfId="3" applyNumberFormat="1" applyFont="1" applyFill="1" applyAlignment="1">
      <alignment horizontal="center" vertical="center"/>
    </xf>
    <xf numFmtId="176" fontId="9" fillId="0" borderId="0" xfId="3" applyNumberFormat="1" applyFont="1" applyFill="1" applyAlignment="1">
      <alignment horizontal="center" vertical="center"/>
    </xf>
    <xf numFmtId="170" fontId="6" fillId="0" borderId="0" xfId="3" applyNumberFormat="1" applyFont="1" applyFill="1" applyBorder="1" applyAlignment="1">
      <alignment horizontal="right" vertical="center"/>
    </xf>
    <xf numFmtId="169" fontId="6" fillId="0" borderId="0" xfId="2" applyNumberFormat="1" applyFont="1" applyFill="1" applyBorder="1" applyAlignment="1">
      <alignment horizontal="right" vertical="center"/>
    </xf>
    <xf numFmtId="169" fontId="13" fillId="0" borderId="0" xfId="2" applyNumberFormat="1" applyFont="1" applyFill="1" applyBorder="1" applyAlignment="1">
      <alignment horizontal="right" vertical="center"/>
    </xf>
    <xf numFmtId="43" fontId="14" fillId="0" borderId="0" xfId="1" applyFont="1" applyFill="1" applyBorder="1" applyAlignment="1">
      <alignment horizontal="right" vertical="center"/>
    </xf>
    <xf numFmtId="167" fontId="4" fillId="0" borderId="5" xfId="3" applyNumberFormat="1" applyFont="1" applyFill="1" applyBorder="1" applyAlignment="1">
      <alignment horizontal="right" vertical="center"/>
    </xf>
    <xf numFmtId="172" fontId="27" fillId="0" borderId="0" xfId="7" applyNumberFormat="1" applyFont="1" applyFill="1" applyBorder="1" applyAlignment="1">
      <alignment horizontal="right" vertical="center"/>
    </xf>
    <xf numFmtId="0" fontId="37" fillId="3" borderId="0" xfId="3" quotePrefix="1" applyFont="1" applyFill="1" applyAlignment="1">
      <alignment horizontal="center" vertical="top" wrapText="1"/>
    </xf>
    <xf numFmtId="0" fontId="25" fillId="3" borderId="0" xfId="3" quotePrefix="1" applyFont="1" applyFill="1" applyAlignment="1">
      <alignment vertical="top" wrapText="1"/>
    </xf>
    <xf numFmtId="0" fontId="6" fillId="3" borderId="5" xfId="3" applyFont="1" applyFill="1" applyBorder="1" applyAlignment="1">
      <alignment horizontal="left" vertical="center" indent="1"/>
    </xf>
    <xf numFmtId="0" fontId="51" fillId="3" borderId="0" xfId="4" applyFont="1" applyFill="1"/>
    <xf numFmtId="0" fontId="42" fillId="3" borderId="0" xfId="4" applyFont="1" applyFill="1"/>
    <xf numFmtId="0" fontId="42" fillId="0" borderId="0" xfId="4" applyFont="1" applyFill="1"/>
    <xf numFmtId="169" fontId="29" fillId="5" borderId="0" xfId="3" applyNumberFormat="1" applyFont="1" applyFill="1" applyBorder="1" applyAlignment="1">
      <alignment horizontal="right" vertical="center"/>
    </xf>
    <xf numFmtId="169" fontId="29" fillId="0" borderId="0" xfId="3" applyNumberFormat="1" applyFont="1" applyFill="1" applyBorder="1" applyAlignment="1">
      <alignment horizontal="right" vertical="center"/>
    </xf>
    <xf numFmtId="0" fontId="25" fillId="0" borderId="0" xfId="3" applyFont="1" applyAlignment="1">
      <alignment horizontal="justify" vertical="center" wrapText="1"/>
    </xf>
    <xf numFmtId="0" fontId="25" fillId="0" borderId="0" xfId="3" quotePrefix="1" applyFont="1" applyFill="1" applyAlignment="1">
      <alignment horizontal="justify" vertical="center" wrapText="1"/>
    </xf>
    <xf numFmtId="0" fontId="25" fillId="3" borderId="0" xfId="3" quotePrefix="1" applyFont="1" applyFill="1" applyAlignment="1">
      <alignment horizontal="justify" vertical="center" wrapText="1"/>
    </xf>
    <xf numFmtId="0" fontId="25" fillId="0" borderId="0" xfId="3" applyFont="1" applyFill="1" applyAlignment="1">
      <alignment horizontal="justify" vertical="top" wrapText="1"/>
    </xf>
    <xf numFmtId="0" fontId="25" fillId="0" borderId="0" xfId="3" applyFont="1" applyFill="1" applyAlignment="1">
      <alignment horizontal="justify" vertical="center" wrapText="1"/>
    </xf>
    <xf numFmtId="0" fontId="23" fillId="0" borderId="0" xfId="3" applyFont="1" applyFill="1" applyAlignment="1">
      <alignment horizontal="justify" vertical="center" wrapText="1"/>
    </xf>
    <xf numFmtId="0" fontId="23" fillId="3" borderId="0" xfId="3" applyFont="1" applyFill="1" applyBorder="1" applyAlignment="1">
      <alignment horizontal="left" vertical="center"/>
    </xf>
    <xf numFmtId="176" fontId="9" fillId="3" borderId="0" xfId="3" applyNumberFormat="1" applyFont="1" applyFill="1" applyBorder="1" applyAlignment="1">
      <alignment horizontal="center" vertical="center"/>
    </xf>
    <xf numFmtId="0" fontId="25" fillId="3" borderId="0" xfId="3" quotePrefix="1" applyFont="1" applyFill="1" applyAlignment="1">
      <alignment horizontal="justify" vertical="top" wrapText="1"/>
    </xf>
    <xf numFmtId="0" fontId="28" fillId="0" borderId="0" xfId="3" quotePrefix="1" applyFont="1" applyFill="1" applyAlignment="1">
      <alignment horizontal="justify" vertical="top" wrapText="1"/>
    </xf>
    <xf numFmtId="0" fontId="25" fillId="0" borderId="0" xfId="3" quotePrefix="1" applyFont="1" applyFill="1" applyAlignment="1">
      <alignment horizontal="left" vertical="top" wrapText="1"/>
    </xf>
    <xf numFmtId="0" fontId="25" fillId="0" borderId="0" xfId="3" quotePrefix="1" applyFont="1" applyFill="1" applyAlignment="1">
      <alignment horizontal="justify" vertical="top" wrapText="1"/>
    </xf>
    <xf numFmtId="0" fontId="28" fillId="3" borderId="0" xfId="3" quotePrefix="1" applyFont="1" applyFill="1" applyAlignment="1">
      <alignment horizontal="justify" vertical="top" wrapText="1"/>
    </xf>
    <xf numFmtId="0" fontId="25" fillId="3" borderId="0" xfId="3" quotePrefix="1" applyFont="1" applyFill="1" applyBorder="1" applyAlignment="1">
      <alignment horizontal="justify" vertical="center" wrapText="1"/>
    </xf>
    <xf numFmtId="0" fontId="25" fillId="3" borderId="0" xfId="3" applyFont="1" applyFill="1" applyAlignment="1">
      <alignment horizontal="justify" vertical="center" wrapText="1"/>
    </xf>
    <xf numFmtId="0" fontId="25" fillId="3" borderId="0" xfId="3" applyFont="1" applyFill="1" applyAlignment="1">
      <alignment horizontal="left" vertical="center" wrapText="1"/>
    </xf>
    <xf numFmtId="0" fontId="25" fillId="3" borderId="0" xfId="3" applyFont="1" applyFill="1" applyBorder="1" applyAlignment="1">
      <alignment horizontal="justify" vertical="center" wrapText="1"/>
    </xf>
    <xf numFmtId="0" fontId="25" fillId="0" borderId="0" xfId="3" applyFont="1" applyFill="1" applyBorder="1" applyAlignment="1">
      <alignment horizontal="justify" vertical="center" wrapText="1"/>
    </xf>
    <xf numFmtId="0" fontId="26" fillId="4" borderId="0" xfId="3" applyFont="1" applyFill="1" applyAlignment="1">
      <alignment horizontal="center" vertical="center" wrapText="1"/>
    </xf>
    <xf numFmtId="176" fontId="25" fillId="0" borderId="0" xfId="3" quotePrefix="1" applyNumberFormat="1" applyFont="1" applyFill="1" applyBorder="1" applyAlignment="1">
      <alignment horizontal="justify" vertical="center" wrapText="1"/>
    </xf>
    <xf numFmtId="0" fontId="25" fillId="0" borderId="0" xfId="3" quotePrefix="1" applyFont="1" applyFill="1" applyBorder="1" applyAlignment="1">
      <alignment horizontal="left" vertical="top" wrapText="1"/>
    </xf>
    <xf numFmtId="0" fontId="16" fillId="0" borderId="0" xfId="3" applyFont="1" applyBorder="1" applyAlignment="1">
      <alignment horizontal="left" vertical="center" wrapText="1" indent="1"/>
    </xf>
    <xf numFmtId="0" fontId="0" fillId="0" borderId="0" xfId="0" applyAlignment="1">
      <alignment horizontal="justify" vertical="center"/>
    </xf>
    <xf numFmtId="0" fontId="15" fillId="0" borderId="0" xfId="3" applyFont="1" applyFill="1" applyBorder="1" applyAlignment="1">
      <alignment horizontal="center" vertical="center"/>
    </xf>
    <xf numFmtId="0" fontId="51" fillId="3" borderId="0" xfId="0" applyFont="1" applyFill="1"/>
    <xf numFmtId="0" fontId="25" fillId="0" borderId="0" xfId="3" quotePrefix="1" applyFont="1" applyFill="1" applyAlignment="1">
      <alignment vertical="center" wrapText="1"/>
    </xf>
    <xf numFmtId="49" fontId="14" fillId="0" borderId="0" xfId="3" applyNumberFormat="1" applyFont="1" applyFill="1" applyBorder="1" applyAlignment="1">
      <alignment horizontal="justify" vertical="center" wrapText="1"/>
    </xf>
    <xf numFmtId="172" fontId="3" fillId="3" borderId="5" xfId="2" applyNumberFormat="1" applyFont="1" applyFill="1" applyBorder="1" applyAlignment="1">
      <alignment horizontal="center" vertical="center"/>
    </xf>
    <xf numFmtId="172" fontId="3" fillId="0" borderId="5" xfId="2" applyNumberFormat="1" applyFont="1" applyFill="1" applyBorder="1" applyAlignment="1">
      <alignment horizontal="center" vertical="center"/>
    </xf>
    <xf numFmtId="168" fontId="3" fillId="3" borderId="5" xfId="3" applyNumberFormat="1" applyFont="1" applyFill="1" applyBorder="1" applyAlignment="1">
      <alignment horizontal="center" vertical="center"/>
    </xf>
    <xf numFmtId="0" fontId="25" fillId="0" borderId="0" xfId="3" quotePrefix="1" applyFont="1" applyFill="1" applyAlignment="1">
      <alignment horizontal="left" vertical="center" wrapText="1"/>
    </xf>
    <xf numFmtId="43" fontId="23" fillId="0" borderId="0" xfId="1" applyFont="1" applyAlignment="1">
      <alignment vertical="center"/>
    </xf>
    <xf numFmtId="168" fontId="12" fillId="0" borderId="0" xfId="3" applyNumberFormat="1" applyFont="1" applyFill="1" applyBorder="1" applyAlignment="1">
      <alignment horizontal="right" vertical="center"/>
    </xf>
    <xf numFmtId="2" fontId="52" fillId="0" borderId="3" xfId="3" applyNumberFormat="1" applyFont="1" applyFill="1" applyBorder="1" applyAlignment="1"/>
    <xf numFmtId="164" fontId="16" fillId="0" borderId="0" xfId="3" applyNumberFormat="1" applyFont="1" applyBorder="1" applyAlignment="1">
      <alignment horizontal="center" vertical="center"/>
    </xf>
    <xf numFmtId="167" fontId="54" fillId="0" borderId="0" xfId="3" applyNumberFormat="1" applyFont="1" applyFill="1" applyBorder="1" applyAlignment="1">
      <alignment horizontal="right" vertical="center"/>
    </xf>
    <xf numFmtId="176" fontId="53" fillId="0" borderId="0" xfId="3" applyNumberFormat="1" applyFont="1" applyFill="1" applyBorder="1" applyAlignment="1">
      <alignment horizontal="left" vertical="center"/>
    </xf>
    <xf numFmtId="167" fontId="53" fillId="0" borderId="0" xfId="3" applyNumberFormat="1" applyFont="1" applyFill="1" applyBorder="1" applyAlignment="1">
      <alignment horizontal="right" vertical="center"/>
    </xf>
    <xf numFmtId="176" fontId="55" fillId="0" borderId="6" xfId="3" applyNumberFormat="1" applyFont="1" applyFill="1" applyBorder="1" applyAlignment="1">
      <alignment vertical="center"/>
    </xf>
    <xf numFmtId="167" fontId="55" fillId="0" borderId="6" xfId="3" applyNumberFormat="1" applyFont="1" applyFill="1" applyBorder="1" applyAlignment="1">
      <alignment horizontal="right" vertical="center"/>
    </xf>
    <xf numFmtId="176" fontId="55" fillId="0" borderId="0" xfId="3" applyNumberFormat="1" applyFont="1" applyFill="1" applyBorder="1" applyAlignment="1">
      <alignment vertical="center"/>
    </xf>
    <xf numFmtId="176" fontId="14" fillId="3" borderId="0" xfId="3" applyNumberFormat="1" applyFont="1" applyFill="1" applyBorder="1" applyAlignment="1">
      <alignment horizontal="center" vertical="center"/>
    </xf>
    <xf numFmtId="177" fontId="56" fillId="0" borderId="0" xfId="3" applyNumberFormat="1" applyFont="1" applyFill="1" applyBorder="1" applyAlignment="1">
      <alignment horizontal="right" vertical="center"/>
    </xf>
    <xf numFmtId="169" fontId="55" fillId="0" borderId="6" xfId="2" applyNumberFormat="1" applyFont="1" applyFill="1" applyBorder="1" applyAlignment="1">
      <alignment horizontal="right" vertical="center"/>
    </xf>
    <xf numFmtId="180" fontId="56" fillId="0" borderId="0" xfId="3" applyNumberFormat="1" applyFont="1" applyFill="1" applyBorder="1" applyAlignment="1">
      <alignment horizontal="right" vertical="center"/>
    </xf>
    <xf numFmtId="0" fontId="23" fillId="0" borderId="0" xfId="4" applyFont="1" applyFill="1" applyAlignment="1">
      <alignment vertical="center"/>
    </xf>
    <xf numFmtId="176" fontId="23" fillId="0" borderId="0" xfId="3" quotePrefix="1" applyNumberFormat="1" applyFont="1" applyFill="1" applyBorder="1" applyAlignment="1">
      <alignment vertical="center" wrapText="1"/>
    </xf>
    <xf numFmtId="0" fontId="25" fillId="0" borderId="0" xfId="3" quotePrefix="1" applyFont="1" applyFill="1" applyAlignment="1">
      <alignment horizontal="justify" vertical="top" wrapText="1"/>
    </xf>
    <xf numFmtId="167" fontId="23" fillId="0" borderId="0" xfId="3" applyNumberFormat="1" applyFont="1" applyFill="1" applyBorder="1" applyAlignment="1">
      <alignment horizontal="left" vertical="center"/>
    </xf>
    <xf numFmtId="0" fontId="14" fillId="0" borderId="0" xfId="3" applyFont="1" applyBorder="1" applyAlignment="1">
      <alignment horizontal="center" vertical="center"/>
    </xf>
    <xf numFmtId="9" fontId="6" fillId="5" borderId="0" xfId="10" applyFont="1" applyFill="1" applyBorder="1" applyAlignment="1">
      <alignment horizontal="right" vertical="center"/>
    </xf>
    <xf numFmtId="9" fontId="10" fillId="5" borderId="0" xfId="10" applyNumberFormat="1" applyFont="1" applyFill="1" applyBorder="1" applyAlignment="1">
      <alignment horizontal="right" vertical="center"/>
    </xf>
    <xf numFmtId="0" fontId="25" fillId="0" borderId="0" xfId="3" applyFont="1" applyFill="1" applyAlignment="1">
      <alignment horizontal="justify" vertical="center" wrapText="1"/>
    </xf>
    <xf numFmtId="0" fontId="25" fillId="3" borderId="0" xfId="3" applyFont="1" applyFill="1" applyBorder="1" applyAlignment="1">
      <alignment horizontal="justify" vertical="center" wrapText="1"/>
    </xf>
    <xf numFmtId="166" fontId="23" fillId="5" borderId="0" xfId="3" applyNumberFormat="1" applyFont="1" applyFill="1" applyBorder="1" applyAlignment="1">
      <alignment horizontal="center"/>
    </xf>
    <xf numFmtId="166" fontId="23" fillId="3" borderId="0" xfId="3" applyNumberFormat="1" applyFont="1" applyFill="1" applyBorder="1" applyAlignment="1">
      <alignment horizontal="center"/>
    </xf>
    <xf numFmtId="166" fontId="23" fillId="0" borderId="0" xfId="3" applyNumberFormat="1" applyFont="1" applyFill="1" applyBorder="1" applyAlignment="1">
      <alignment horizontal="center"/>
    </xf>
    <xf numFmtId="0" fontId="25" fillId="3" borderId="0" xfId="3" quotePrefix="1" applyFont="1" applyFill="1" applyAlignment="1">
      <alignment horizontal="justify" vertical="top" wrapText="1"/>
    </xf>
    <xf numFmtId="176" fontId="23" fillId="3" borderId="0" xfId="3" quotePrefix="1" applyNumberFormat="1" applyFont="1" applyFill="1"/>
    <xf numFmtId="167" fontId="29" fillId="5" borderId="0" xfId="3" applyNumberFormat="1" applyFont="1" applyFill="1" applyBorder="1" applyAlignment="1">
      <alignment horizontal="right" vertical="center"/>
    </xf>
    <xf numFmtId="170" fontId="16" fillId="5" borderId="0" xfId="3" applyNumberFormat="1" applyFont="1" applyFill="1" applyBorder="1" applyAlignment="1">
      <alignment horizontal="right" vertical="center"/>
    </xf>
    <xf numFmtId="43" fontId="25" fillId="5" borderId="0" xfId="1" applyFont="1" applyFill="1" applyBorder="1" applyAlignment="1">
      <alignment horizontal="right" vertical="center"/>
    </xf>
    <xf numFmtId="0" fontId="25" fillId="0" borderId="0" xfId="3" quotePrefix="1" applyFont="1" applyFill="1" applyAlignment="1">
      <alignment horizontal="justify" vertical="top" wrapText="1"/>
    </xf>
    <xf numFmtId="0" fontId="0" fillId="0" borderId="0" xfId="0" applyAlignment="1">
      <alignment horizontal="justify" vertical="top" wrapText="1"/>
    </xf>
    <xf numFmtId="9" fontId="6" fillId="0" borderId="0" xfId="10" applyFont="1" applyFill="1" applyBorder="1" applyAlignment="1">
      <alignment horizontal="right" vertical="center"/>
    </xf>
    <xf numFmtId="9" fontId="10" fillId="0" borderId="0" xfId="2" applyFont="1" applyFill="1" applyBorder="1" applyAlignment="1">
      <alignment horizontal="right" vertical="center"/>
    </xf>
    <xf numFmtId="176" fontId="53" fillId="0" borderId="0" xfId="3" applyNumberFormat="1" applyFont="1" applyFill="1" applyBorder="1" applyAlignment="1">
      <alignment vertical="center"/>
    </xf>
    <xf numFmtId="0" fontId="23" fillId="0" borderId="0" xfId="3" quotePrefix="1" applyFont="1" applyFill="1" applyAlignment="1">
      <alignment vertical="center" wrapText="1"/>
    </xf>
    <xf numFmtId="0" fontId="25" fillId="0" borderId="0" xfId="3" applyFont="1" applyAlignment="1">
      <alignment vertical="top" wrapText="1"/>
    </xf>
    <xf numFmtId="0" fontId="18" fillId="3" borderId="0" xfId="0" quotePrefix="1" applyFont="1" applyFill="1"/>
    <xf numFmtId="164" fontId="27" fillId="3" borderId="0" xfId="3" applyNumberFormat="1" applyFont="1" applyFill="1" applyBorder="1" applyAlignment="1">
      <alignment horizontal="center" vertical="center"/>
    </xf>
    <xf numFmtId="166" fontId="13" fillId="3" borderId="0" xfId="3" applyNumberFormat="1" applyFont="1" applyFill="1" applyBorder="1" applyAlignment="1">
      <alignment horizontal="right" vertical="center"/>
    </xf>
    <xf numFmtId="49" fontId="18" fillId="0" borderId="0" xfId="3" quotePrefix="1" applyNumberFormat="1" applyFont="1" applyFill="1" applyAlignment="1" applyProtection="1">
      <alignment vertical="top" wrapText="1"/>
      <protection locked="0"/>
    </xf>
    <xf numFmtId="43" fontId="23" fillId="3" borderId="0" xfId="1" applyFont="1" applyFill="1" applyBorder="1" applyAlignment="1">
      <alignment horizontal="right" vertical="center"/>
    </xf>
    <xf numFmtId="0" fontId="25" fillId="0" borderId="0" xfId="3" quotePrefix="1" applyFont="1" applyFill="1" applyAlignment="1">
      <alignment vertical="top" wrapText="1"/>
    </xf>
    <xf numFmtId="0" fontId="23" fillId="3" borderId="0" xfId="3" quotePrefix="1" applyFont="1" applyFill="1"/>
    <xf numFmtId="187" fontId="6" fillId="0" borderId="0" xfId="3" quotePrefix="1" applyNumberFormat="1" applyFont="1" applyFill="1" applyBorder="1" applyAlignment="1">
      <alignment horizontal="right" vertical="center"/>
    </xf>
    <xf numFmtId="187" fontId="6" fillId="5" borderId="0" xfId="3" quotePrefix="1" applyNumberFormat="1" applyFont="1" applyFill="1" applyBorder="1" applyAlignment="1">
      <alignment horizontal="right" vertical="center"/>
    </xf>
    <xf numFmtId="43" fontId="6" fillId="5" borderId="0" xfId="1" applyFont="1" applyFill="1" applyBorder="1" applyAlignment="1">
      <alignment horizontal="right" vertical="center"/>
    </xf>
    <xf numFmtId="0" fontId="14" fillId="0" borderId="0" xfId="3" applyFont="1" applyAlignment="1">
      <alignment horizontal="center"/>
    </xf>
    <xf numFmtId="0" fontId="25" fillId="0" borderId="0" xfId="3" applyFont="1" applyAlignment="1">
      <alignment horizontal="justify" vertical="center" wrapText="1"/>
    </xf>
    <xf numFmtId="0" fontId="25" fillId="0" borderId="0" xfId="3" quotePrefix="1" applyFont="1" applyFill="1" applyAlignment="1">
      <alignment horizontal="justify" vertical="center" wrapText="1"/>
    </xf>
    <xf numFmtId="0" fontId="26" fillId="4" borderId="0" xfId="3" applyFont="1" applyFill="1" applyBorder="1" applyAlignment="1">
      <alignment horizontal="center" vertical="center" wrapText="1"/>
    </xf>
    <xf numFmtId="0" fontId="25" fillId="3" borderId="0" xfId="3" quotePrefix="1" applyFont="1" applyFill="1" applyAlignment="1">
      <alignment horizontal="justify" vertical="center"/>
    </xf>
    <xf numFmtId="0" fontId="19" fillId="4" borderId="0" xfId="3" applyFont="1" applyFill="1" applyBorder="1" applyAlignment="1">
      <alignment horizontal="center" vertical="center"/>
    </xf>
    <xf numFmtId="0" fontId="25" fillId="3" borderId="0" xfId="3" quotePrefix="1" applyFont="1" applyFill="1" applyAlignment="1">
      <alignment horizontal="justify" vertical="center" wrapText="1"/>
    </xf>
    <xf numFmtId="0" fontId="25" fillId="3" borderId="0" xfId="3" quotePrefix="1" applyFont="1" applyFill="1" applyAlignment="1">
      <alignment horizontal="left" vertical="center" wrapText="1"/>
    </xf>
    <xf numFmtId="0" fontId="51" fillId="0" borderId="0" xfId="0" applyFont="1" applyAlignment="1">
      <alignment horizontal="left" vertical="center" wrapText="1"/>
    </xf>
    <xf numFmtId="0" fontId="30" fillId="3" borderId="0" xfId="3" applyFont="1" applyFill="1" applyBorder="1" applyAlignment="1">
      <alignment wrapText="1"/>
    </xf>
    <xf numFmtId="0" fontId="26" fillId="4" borderId="0" xfId="3" applyFont="1" applyFill="1" applyBorder="1" applyAlignment="1">
      <alignment horizontal="center" vertical="center"/>
    </xf>
    <xf numFmtId="0" fontId="25" fillId="0" borderId="0" xfId="3" applyFont="1" applyFill="1" applyAlignment="1">
      <alignment horizontal="justify" vertical="top" wrapText="1"/>
    </xf>
    <xf numFmtId="0" fontId="25" fillId="0" borderId="0" xfId="3" applyFont="1" applyFill="1" applyAlignment="1">
      <alignment horizontal="justify" vertical="center" wrapText="1"/>
    </xf>
    <xf numFmtId="0" fontId="0" fillId="0" borderId="0" xfId="0" applyAlignment="1">
      <alignment horizontal="justify" vertical="center"/>
    </xf>
    <xf numFmtId="0" fontId="25" fillId="0" borderId="0" xfId="3" quotePrefix="1" applyFont="1" applyFill="1" applyBorder="1" applyAlignment="1">
      <alignment horizontal="justify" vertical="center" wrapText="1"/>
    </xf>
    <xf numFmtId="0" fontId="15" fillId="3" borderId="0" xfId="3" applyFont="1" applyFill="1" applyAlignment="1">
      <alignment horizontal="center" vertical="top"/>
    </xf>
    <xf numFmtId="0" fontId="23" fillId="3" borderId="0" xfId="3" applyFont="1" applyFill="1" applyBorder="1" applyAlignment="1">
      <alignment horizontal="left" vertical="center"/>
    </xf>
    <xf numFmtId="0" fontId="25" fillId="0" borderId="0" xfId="3" applyFont="1" applyAlignment="1">
      <alignment horizontal="justify" vertical="top" wrapText="1"/>
    </xf>
    <xf numFmtId="0" fontId="25" fillId="0" borderId="0" xfId="3" quotePrefix="1" applyFont="1" applyAlignment="1">
      <alignment horizontal="justify" vertical="center" wrapText="1"/>
    </xf>
    <xf numFmtId="0" fontId="25" fillId="0" borderId="0" xfId="3" quotePrefix="1" applyFont="1" applyBorder="1" applyAlignment="1">
      <alignment horizontal="justify" vertical="center" wrapText="1"/>
    </xf>
    <xf numFmtId="0" fontId="15" fillId="0" borderId="0" xfId="3" applyFont="1" applyFill="1" applyAlignment="1">
      <alignment horizontal="center" vertical="top"/>
    </xf>
    <xf numFmtId="176" fontId="9" fillId="3" borderId="0" xfId="3" applyNumberFormat="1" applyFont="1" applyFill="1" applyBorder="1" applyAlignment="1">
      <alignment horizontal="center" vertical="center"/>
    </xf>
    <xf numFmtId="176" fontId="9" fillId="3" borderId="5" xfId="3" applyNumberFormat="1" applyFont="1" applyFill="1" applyBorder="1" applyAlignment="1">
      <alignment horizontal="center" vertical="center"/>
    </xf>
    <xf numFmtId="0" fontId="25" fillId="0" borderId="0" xfId="3" quotePrefix="1" applyFont="1" applyFill="1" applyAlignment="1">
      <alignment horizontal="justify" vertical="top" wrapText="1"/>
    </xf>
    <xf numFmtId="176" fontId="23" fillId="0" borderId="0" xfId="3" quotePrefix="1" applyNumberFormat="1" applyFont="1" applyFill="1" applyBorder="1" applyAlignment="1">
      <alignment horizontal="justify" vertical="justify" wrapText="1"/>
    </xf>
    <xf numFmtId="0" fontId="25" fillId="3" borderId="0" xfId="3" quotePrefix="1" applyFont="1" applyFill="1" applyAlignment="1">
      <alignment horizontal="justify" vertical="top" wrapText="1"/>
    </xf>
    <xf numFmtId="0" fontId="19" fillId="4" borderId="0" xfId="3" applyFont="1" applyFill="1" applyBorder="1" applyAlignment="1">
      <alignment horizontal="center" vertical="center" wrapText="1"/>
    </xf>
    <xf numFmtId="0" fontId="28" fillId="0" borderId="0" xfId="3" quotePrefix="1" applyFont="1" applyFill="1" applyAlignment="1">
      <alignment horizontal="justify" vertical="top" wrapText="1"/>
    </xf>
    <xf numFmtId="0" fontId="25" fillId="0" borderId="0" xfId="3" quotePrefix="1" applyFont="1" applyFill="1" applyAlignment="1">
      <alignment horizontal="left" vertical="top" wrapText="1"/>
    </xf>
    <xf numFmtId="0" fontId="25" fillId="0" borderId="0" xfId="3" quotePrefix="1" applyFont="1" applyFill="1" applyAlignment="1">
      <alignment horizontal="left" vertical="center" wrapText="1"/>
    </xf>
    <xf numFmtId="0" fontId="0" fillId="0" borderId="0" xfId="0" applyAlignment="1">
      <alignment horizontal="justify" vertical="top" wrapText="1"/>
    </xf>
    <xf numFmtId="0" fontId="16" fillId="0" borderId="0" xfId="3" quotePrefix="1" applyFont="1" applyFill="1" applyAlignment="1">
      <alignment horizontal="justify" vertical="top" wrapText="1"/>
    </xf>
    <xf numFmtId="0" fontId="14" fillId="3" borderId="0" xfId="3" applyFont="1" applyFill="1" applyBorder="1" applyAlignment="1">
      <alignment horizontal="center" vertical="center"/>
    </xf>
    <xf numFmtId="0" fontId="28" fillId="3" borderId="0" xfId="3" quotePrefix="1" applyFont="1" applyFill="1" applyAlignment="1">
      <alignment horizontal="justify" vertical="top" wrapText="1"/>
    </xf>
    <xf numFmtId="0" fontId="0" fillId="0" borderId="0" xfId="0" applyAlignment="1">
      <alignment horizontal="justify" vertical="center" wrapText="1"/>
    </xf>
    <xf numFmtId="0" fontId="16" fillId="0" borderId="0" xfId="3" applyFont="1" applyAlignment="1">
      <alignment horizontal="justify" vertical="top" wrapText="1"/>
    </xf>
    <xf numFmtId="0" fontId="25" fillId="3" borderId="0" xfId="3" quotePrefix="1" applyFont="1" applyFill="1" applyBorder="1" applyAlignment="1">
      <alignment horizontal="justify" vertical="center" wrapText="1"/>
    </xf>
    <xf numFmtId="0" fontId="25" fillId="3" borderId="0" xfId="3" applyFont="1" applyFill="1" applyAlignment="1">
      <alignment horizontal="justify" vertical="center" wrapText="1"/>
    </xf>
    <xf numFmtId="0" fontId="25" fillId="3" borderId="0" xfId="3" quotePrefix="1" applyFont="1" applyFill="1" applyBorder="1" applyAlignment="1">
      <alignment horizontal="left" vertical="top" wrapText="1"/>
    </xf>
    <xf numFmtId="0" fontId="25" fillId="3" borderId="0" xfId="3" applyFont="1" applyFill="1" applyBorder="1" applyAlignment="1">
      <alignment horizontal="justify" vertical="center" wrapText="1"/>
    </xf>
    <xf numFmtId="0" fontId="25" fillId="3" borderId="0" xfId="3" applyFont="1" applyFill="1" applyAlignment="1">
      <alignment horizontal="left" vertical="center" wrapText="1"/>
    </xf>
    <xf numFmtId="0" fontId="25" fillId="0" borderId="4" xfId="3" applyFont="1" applyFill="1" applyBorder="1" applyAlignment="1">
      <alignment horizontal="justify" vertical="top" wrapText="1"/>
    </xf>
    <xf numFmtId="0" fontId="25" fillId="3" borderId="0" xfId="3" quotePrefix="1" applyFont="1" applyFill="1" applyBorder="1" applyAlignment="1">
      <alignment horizontal="justify" vertical="top" wrapText="1"/>
    </xf>
    <xf numFmtId="0" fontId="25" fillId="0" borderId="0" xfId="3" quotePrefix="1" applyFont="1" applyFill="1" applyBorder="1" applyAlignment="1">
      <alignment horizontal="left" vertical="top" wrapText="1"/>
    </xf>
    <xf numFmtId="0" fontId="25" fillId="3" borderId="0" xfId="3" quotePrefix="1" applyFont="1" applyFill="1" applyBorder="1" applyAlignment="1">
      <alignment horizontal="left" vertical="center" wrapText="1"/>
    </xf>
    <xf numFmtId="0" fontId="25" fillId="0" borderId="0" xfId="3" applyFont="1" applyFill="1" applyBorder="1" applyAlignment="1">
      <alignment horizontal="justify" vertical="center" wrapText="1"/>
    </xf>
    <xf numFmtId="0" fontId="25" fillId="0" borderId="0" xfId="3" quotePrefix="1" applyFont="1" applyAlignment="1">
      <alignment horizontal="left" vertical="center" wrapText="1"/>
    </xf>
    <xf numFmtId="0" fontId="37" fillId="3" borderId="0" xfId="3" quotePrefix="1" applyFont="1" applyFill="1" applyAlignment="1">
      <alignment horizontal="center" vertical="top" wrapText="1"/>
    </xf>
    <xf numFmtId="0" fontId="26" fillId="4" borderId="0" xfId="3" applyFont="1" applyFill="1" applyAlignment="1">
      <alignment horizontal="center" vertical="center" wrapText="1"/>
    </xf>
    <xf numFmtId="176" fontId="23" fillId="0" borderId="0" xfId="3" quotePrefix="1" applyNumberFormat="1" applyFont="1" applyFill="1" applyBorder="1" applyAlignment="1">
      <alignment horizontal="justify" vertical="center" wrapText="1"/>
    </xf>
    <xf numFmtId="176" fontId="25" fillId="0" borderId="0" xfId="3" quotePrefix="1" applyNumberFormat="1" applyFont="1" applyFill="1" applyBorder="1" applyAlignment="1">
      <alignment horizontal="justify" vertical="center" wrapText="1"/>
    </xf>
    <xf numFmtId="0" fontId="23" fillId="3" borderId="0" xfId="3" quotePrefix="1" applyFont="1" applyFill="1" applyAlignment="1">
      <alignment horizontal="left" vertical="center" wrapText="1"/>
    </xf>
  </cellXfs>
  <cellStyles count="12">
    <cellStyle name="% 2" xfId="3"/>
    <cellStyle name="% 2 3" xfId="11"/>
    <cellStyle name="Hipervínculo" xfId="5" builtinId="8"/>
    <cellStyle name="Millares" xfId="1" builtinId="3"/>
    <cellStyle name="Millares 2" xfId="9"/>
    <cellStyle name="Normal" xfId="0" builtinId="0"/>
    <cellStyle name="Normal 2" xfId="4"/>
    <cellStyle name="Normal 3" xfId="8"/>
    <cellStyle name="Porcentaje" xfId="2" builtinId="5"/>
    <cellStyle name="Porcentaje 3" xfId="7"/>
    <cellStyle name="Porcentaje 3 2" xfId="10"/>
    <cellStyle name="Porcentaje 4" xfId="6"/>
  </cellStyles>
  <dxfs count="0"/>
  <tableStyles count="0" defaultTableStyle="TableStyleMedium2" defaultPivotStyle="PivotStyleLight16"/>
  <colors>
    <mruColors>
      <color rgb="FF14A5B6"/>
      <color rgb="FF006476"/>
      <color rgb="FFEDF7F9"/>
      <color rgb="FFFFFF99"/>
      <color rgb="FF0064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5"/></Relationships>
</file>

<file path=xl/drawings/_rels/drawing11.xml.rels><?xml version="1.0" encoding="UTF-8" standalone="yes"?>
<Relationships xmlns="http://schemas.openxmlformats.org/package/2006/relationships"><Relationship Id="rId1" Type="http://schemas.openxmlformats.org/officeDocument/2006/relationships/hyperlink" Target="#Index!A26"/></Relationships>
</file>

<file path=xl/drawings/_rels/drawing12.xml.rels><?xml version="1.0" encoding="UTF-8" standalone="yes"?>
<Relationships xmlns="http://schemas.openxmlformats.org/package/2006/relationships"><Relationship Id="rId1" Type="http://schemas.openxmlformats.org/officeDocument/2006/relationships/hyperlink" Target="#Index!A26"/></Relationships>
</file>

<file path=xl/drawings/_rels/drawing13.xml.rels><?xml version="1.0" encoding="UTF-8" standalone="yes"?>
<Relationships xmlns="http://schemas.openxmlformats.org/package/2006/relationships"><Relationship Id="rId1" Type="http://schemas.openxmlformats.org/officeDocument/2006/relationships/hyperlink" Target="#Index!A28"/></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19"/><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hyperlink" Target="#Index!E18"/></Relationships>
</file>

<file path=xl/drawings/_rels/drawing17.xml.rels><?xml version="1.0" encoding="UTF-8" standalone="yes"?>
<Relationships xmlns="http://schemas.openxmlformats.org/package/2006/relationships"><Relationship Id="rId1" Type="http://schemas.openxmlformats.org/officeDocument/2006/relationships/hyperlink" Target="#Index!E17"/></Relationships>
</file>

<file path=xl/drawings/_rels/drawing18.xml.rels><?xml version="1.0" encoding="UTF-8" standalone="yes"?>
<Relationships xmlns="http://schemas.openxmlformats.org/package/2006/relationships"><Relationship Id="rId1" Type="http://schemas.openxmlformats.org/officeDocument/2006/relationships/hyperlink" Target="#Index!E17"/></Relationships>
</file>

<file path=xl/drawings/_rels/drawing19.xml.rels><?xml version="1.0" encoding="UTF-8" standalone="yes"?>
<Relationships xmlns="http://schemas.openxmlformats.org/package/2006/relationships"><Relationship Id="rId1" Type="http://schemas.openxmlformats.org/officeDocument/2006/relationships/hyperlink" Target="#Index!E29"/></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E23"/></Relationships>
</file>

<file path=xl/drawings/_rels/drawing21.xml.rels><?xml version="1.0" encoding="UTF-8" standalone="yes"?>
<Relationships xmlns="http://schemas.openxmlformats.org/package/2006/relationships"><Relationship Id="rId1" Type="http://schemas.openxmlformats.org/officeDocument/2006/relationships/hyperlink" Target="#Index!E22"/></Relationships>
</file>

<file path=xl/drawings/_rels/drawing22.xml.rels><?xml version="1.0" encoding="UTF-8" standalone="yes"?>
<Relationships xmlns="http://schemas.openxmlformats.org/package/2006/relationships"><Relationship Id="rId1" Type="http://schemas.openxmlformats.org/officeDocument/2006/relationships/hyperlink" Target="#Index!I18"/></Relationships>
</file>

<file path=xl/drawings/_rels/drawing23.xml.rels><?xml version="1.0" encoding="UTF-8" standalone="yes"?>
<Relationships xmlns="http://schemas.openxmlformats.org/package/2006/relationships"><Relationship Id="rId1" Type="http://schemas.openxmlformats.org/officeDocument/2006/relationships/hyperlink" Target="#Index!I17"/></Relationships>
</file>

<file path=xl/drawings/_rels/drawing24.xml.rels><?xml version="1.0" encoding="UTF-8" standalone="yes"?>
<Relationships xmlns="http://schemas.openxmlformats.org/package/2006/relationships"><Relationship Id="rId1" Type="http://schemas.openxmlformats.org/officeDocument/2006/relationships/hyperlink" Target="#Index!I26"/></Relationships>
</file>

<file path=xl/drawings/_rels/drawing25.xml.rels><?xml version="1.0" encoding="UTF-8" standalone="yes"?>
<Relationships xmlns="http://schemas.openxmlformats.org/package/2006/relationships"><Relationship Id="rId1" Type="http://schemas.openxmlformats.org/officeDocument/2006/relationships/hyperlink" Target="#Index!I24"/></Relationships>
</file>

<file path=xl/drawings/_rels/drawing26.xml.rels><?xml version="1.0" encoding="UTF-8" standalone="yes"?>
<Relationships xmlns="http://schemas.openxmlformats.org/package/2006/relationships"><Relationship Id="rId1" Type="http://schemas.openxmlformats.org/officeDocument/2006/relationships/hyperlink" Target="#Index!I26"/></Relationships>
</file>

<file path=xl/drawings/_rels/drawing27.xml.rels><?xml version="1.0" encoding="UTF-8" standalone="yes"?>
<Relationships xmlns="http://schemas.openxmlformats.org/package/2006/relationships"><Relationship Id="rId1" Type="http://schemas.openxmlformats.org/officeDocument/2006/relationships/hyperlink" Target="#Index!I26"/></Relationships>
</file>

<file path=xl/drawings/_rels/drawing28.xml.rels><?xml version="1.0" encoding="UTF-8" standalone="yes"?>
<Relationships xmlns="http://schemas.openxmlformats.org/package/2006/relationships"><Relationship Id="rId1" Type="http://schemas.openxmlformats.org/officeDocument/2006/relationships/hyperlink" Target="#Index!I26"/></Relationships>
</file>

<file path=xl/drawings/_rels/drawing29.xml.rels><?xml version="1.0" encoding="UTF-8" standalone="yes"?>
<Relationships xmlns="http://schemas.openxmlformats.org/package/2006/relationships"><Relationship Id="rId1" Type="http://schemas.openxmlformats.org/officeDocument/2006/relationships/hyperlink" Target="#Index!I26"/></Relationships>
</file>

<file path=xl/drawings/_rels/drawing3.xml.rels><?xml version="1.0" encoding="UTF-8" standalone="yes"?>
<Relationships xmlns="http://schemas.openxmlformats.org/package/2006/relationships"><Relationship Id="rId1" Type="http://schemas.openxmlformats.org/officeDocument/2006/relationships/hyperlink" Target="#Index!A17"/></Relationships>
</file>

<file path=xl/drawings/_rels/drawing30.xml.rels><?xml version="1.0" encoding="UTF-8" standalone="yes"?>
<Relationships xmlns="http://schemas.openxmlformats.org/package/2006/relationships"><Relationship Id="rId1" Type="http://schemas.openxmlformats.org/officeDocument/2006/relationships/hyperlink" Target="#Index!I26"/></Relationships>
</file>

<file path=xl/drawings/_rels/drawing31.xml.rels><?xml version="1.0" encoding="UTF-8" standalone="yes"?>
<Relationships xmlns="http://schemas.openxmlformats.org/package/2006/relationships"><Relationship Id="rId1" Type="http://schemas.openxmlformats.org/officeDocument/2006/relationships/hyperlink" Target="#Index!I26"/></Relationships>
</file>

<file path=xl/drawings/_rels/drawing32.xml.rels><?xml version="1.0" encoding="UTF-8" standalone="yes"?>
<Relationships xmlns="http://schemas.openxmlformats.org/package/2006/relationships"><Relationship Id="rId1" Type="http://schemas.openxmlformats.org/officeDocument/2006/relationships/hyperlink" Target="#Index!I26"/></Relationships>
</file>

<file path=xl/drawings/_rels/drawing33.xml.rels><?xml version="1.0" encoding="UTF-8" standalone="yes"?>
<Relationships xmlns="http://schemas.openxmlformats.org/package/2006/relationships"><Relationship Id="rId1" Type="http://schemas.openxmlformats.org/officeDocument/2006/relationships/hyperlink" Target="#Index!I26"/></Relationships>
</file>

<file path=xl/drawings/_rels/drawing34.xml.rels><?xml version="1.0" encoding="UTF-8" standalone="yes"?>
<Relationships xmlns="http://schemas.openxmlformats.org/package/2006/relationships"><Relationship Id="rId1" Type="http://schemas.openxmlformats.org/officeDocument/2006/relationships/hyperlink" Target="#Index!I26"/></Relationships>
</file>

<file path=xl/drawings/_rels/drawing35.xml.rels><?xml version="1.0" encoding="UTF-8" standalone="yes"?>
<Relationships xmlns="http://schemas.openxmlformats.org/package/2006/relationships"><Relationship Id="rId1" Type="http://schemas.openxmlformats.org/officeDocument/2006/relationships/hyperlink" Target="#Index!I26"/></Relationships>
</file>

<file path=xl/drawings/_rels/drawing36.xml.rels><?xml version="1.0" encoding="UTF-8" standalone="yes"?>
<Relationships xmlns="http://schemas.openxmlformats.org/package/2006/relationships"><Relationship Id="rId1" Type="http://schemas.openxmlformats.org/officeDocument/2006/relationships/hyperlink" Target="#Index!I26"/></Relationships>
</file>

<file path=xl/drawings/_rels/drawing37.xml.rels><?xml version="1.0" encoding="UTF-8" standalone="yes"?>
<Relationships xmlns="http://schemas.openxmlformats.org/package/2006/relationships"><Relationship Id="rId1" Type="http://schemas.openxmlformats.org/officeDocument/2006/relationships/hyperlink" Target="#Index!A1"/></Relationships>
</file>

<file path=xl/drawings/_rels/drawing38.xml.rels><?xml version="1.0" encoding="UTF-8" standalone="yes"?>
<Relationships xmlns="http://schemas.openxmlformats.org/package/2006/relationships"><Relationship Id="rId1" Type="http://schemas.openxmlformats.org/officeDocument/2006/relationships/hyperlink" Target="#Index!A25"/></Relationships>
</file>

<file path=xl/drawings/_rels/drawing39.xml.rels><?xml version="1.0" encoding="UTF-8" standalone="yes"?>
<Relationships xmlns="http://schemas.openxmlformats.org/package/2006/relationships"><Relationship Id="rId2" Type="http://schemas.openxmlformats.org/officeDocument/2006/relationships/hyperlink" Target="#Index!A19"/><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hyperlink" Target="#Index!A17"/></Relationships>
</file>

<file path=xl/drawings/_rels/drawing40.xml.rels><?xml version="1.0" encoding="UTF-8" standalone="yes"?>
<Relationships xmlns="http://schemas.openxmlformats.org/package/2006/relationships"><Relationship Id="rId1" Type="http://schemas.openxmlformats.org/officeDocument/2006/relationships/hyperlink" Target="#Index!A25"/></Relationships>
</file>

<file path=xl/drawings/_rels/drawing41.xml.rels><?xml version="1.0" encoding="UTF-8" standalone="yes"?>
<Relationships xmlns="http://schemas.openxmlformats.org/package/2006/relationships"><Relationship Id="rId1" Type="http://schemas.openxmlformats.org/officeDocument/2006/relationships/hyperlink" Target="#Index!A25"/></Relationships>
</file>

<file path=xl/drawings/_rels/drawing42.xml.rels><?xml version="1.0" encoding="UTF-8" standalone="yes"?>
<Relationships xmlns="http://schemas.openxmlformats.org/package/2006/relationships"><Relationship Id="rId1" Type="http://schemas.openxmlformats.org/officeDocument/2006/relationships/hyperlink" Target="#Index!A30"/></Relationships>
</file>

<file path=xl/drawings/_rels/drawing43.xml.rels><?xml version="1.0" encoding="UTF-8" standalone="yes"?>
<Relationships xmlns="http://schemas.openxmlformats.org/package/2006/relationships"><Relationship Id="rId1" Type="http://schemas.openxmlformats.org/officeDocument/2006/relationships/hyperlink" Target="#Index!A30"/></Relationships>
</file>

<file path=xl/drawings/_rels/drawing5.xml.rels><?xml version="1.0" encoding="UTF-8" standalone="yes"?>
<Relationships xmlns="http://schemas.openxmlformats.org/package/2006/relationships"><Relationship Id="rId1" Type="http://schemas.openxmlformats.org/officeDocument/2006/relationships/hyperlink" Target="#Index!A20"/></Relationships>
</file>

<file path=xl/drawings/_rels/drawing6.xml.rels><?xml version="1.0" encoding="UTF-8" standalone="yes"?>
<Relationships xmlns="http://schemas.openxmlformats.org/package/2006/relationships"><Relationship Id="rId1" Type="http://schemas.openxmlformats.org/officeDocument/2006/relationships/hyperlink" Target="#Index!A17"/></Relationships>
</file>

<file path=xl/drawings/_rels/drawing7.xml.rels><?xml version="1.0" encoding="UTF-8" standalone="yes"?>
<Relationships xmlns="http://schemas.openxmlformats.org/package/2006/relationships"><Relationship Id="rId1" Type="http://schemas.openxmlformats.org/officeDocument/2006/relationships/hyperlink" Target="#Index!A21"/></Relationships>
</file>

<file path=xl/drawings/_rels/drawing8.xml.rels><?xml version="1.0" encoding="UTF-8" standalone="yes"?>
<Relationships xmlns="http://schemas.openxmlformats.org/package/2006/relationships"><Relationship Id="rId1" Type="http://schemas.openxmlformats.org/officeDocument/2006/relationships/hyperlink" Target="#Index!A21"/></Relationships>
</file>

<file path=xl/drawings/_rels/drawing9.xml.rels><?xml version="1.0" encoding="UTF-8" standalone="yes"?>
<Relationships xmlns="http://schemas.openxmlformats.org/package/2006/relationships"><Relationship Id="rId1" Type="http://schemas.openxmlformats.org/officeDocument/2006/relationships/hyperlink" Target="#Index!A24"/></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2" name="Imagen 6" descr="TFN_Logo Port_Azul.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390525</xdr:colOff>
      <xdr:row>32</xdr:row>
      <xdr:rowOff>66675</xdr:rowOff>
    </xdr:from>
    <xdr:to>
      <xdr:col>9</xdr:col>
      <xdr:colOff>0</xdr:colOff>
      <xdr:row>33</xdr:row>
      <xdr:rowOff>152399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858125" y="6067425"/>
          <a:ext cx="1200150" cy="23812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333375</xdr:colOff>
      <xdr:row>28</xdr:row>
      <xdr:rowOff>28575</xdr:rowOff>
    </xdr:from>
    <xdr:to>
      <xdr:col>11</xdr:col>
      <xdr:colOff>20973</xdr:colOff>
      <xdr:row>28</xdr:row>
      <xdr:rowOff>228600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258050" y="4762500"/>
          <a:ext cx="1278273"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46</xdr:row>
      <xdr:rowOff>66674</xdr:rowOff>
    </xdr:from>
    <xdr:to>
      <xdr:col>11</xdr:col>
      <xdr:colOff>68598</xdr:colOff>
      <xdr:row>47</xdr:row>
      <xdr:rowOff>85724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429500" y="8134349"/>
          <a:ext cx="1659273"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304800</xdr:colOff>
      <xdr:row>51</xdr:row>
      <xdr:rowOff>66675</xdr:rowOff>
    </xdr:from>
    <xdr:to>
      <xdr:col>11</xdr:col>
      <xdr:colOff>17186</xdr:colOff>
      <xdr:row>51</xdr:row>
      <xdr:rowOff>247650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62500" y="8505825"/>
          <a:ext cx="1303061"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857250</xdr:colOff>
      <xdr:row>21</xdr:row>
      <xdr:rowOff>19049</xdr:rowOff>
    </xdr:from>
    <xdr:to>
      <xdr:col>9</xdr:col>
      <xdr:colOff>142875</xdr:colOff>
      <xdr:row>22</xdr:row>
      <xdr:rowOff>76199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11353800" y="5915024"/>
          <a:ext cx="1666875" cy="2381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01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657225</xdr:colOff>
      <xdr:row>47</xdr:row>
      <xdr:rowOff>38101</xdr:rowOff>
    </xdr:from>
    <xdr:to>
      <xdr:col>4</xdr:col>
      <xdr:colOff>85963</xdr:colOff>
      <xdr:row>48</xdr:row>
      <xdr:rowOff>85726</xdr:rowOff>
    </xdr:to>
    <xdr:sp macro="" textlink="">
      <xdr:nvSpPr>
        <xdr:cNvPr id="6" name="Rectangle 3">
          <a:hlinkClick xmlns:r="http://schemas.openxmlformats.org/officeDocument/2006/relationships" r:id="rId2" tooltip="back to Index"/>
        </xdr:cNvPr>
        <xdr:cNvSpPr>
          <a:spLocks noChangeArrowheads="1"/>
        </xdr:cNvSpPr>
      </xdr:nvSpPr>
      <xdr:spPr bwMode="auto">
        <a:xfrm>
          <a:off x="4391025" y="8039101"/>
          <a:ext cx="1009888"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539750</xdr:colOff>
      <xdr:row>38</xdr:row>
      <xdr:rowOff>127000</xdr:rowOff>
    </xdr:from>
    <xdr:to>
      <xdr:col>9</xdr:col>
      <xdr:colOff>635983</xdr:colOff>
      <xdr:row>40</xdr:row>
      <xdr:rowOff>74083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773333" y="6201833"/>
          <a:ext cx="964067" cy="2645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238125</xdr:colOff>
      <xdr:row>109</xdr:row>
      <xdr:rowOff>47624</xdr:rowOff>
    </xdr:from>
    <xdr:to>
      <xdr:col>11</xdr:col>
      <xdr:colOff>32391</xdr:colOff>
      <xdr:row>110</xdr:row>
      <xdr:rowOff>123824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52975" y="14935199"/>
          <a:ext cx="1384941" cy="2381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232835</xdr:colOff>
      <xdr:row>36</xdr:row>
      <xdr:rowOff>21167</xdr:rowOff>
    </xdr:from>
    <xdr:to>
      <xdr:col>14</xdr:col>
      <xdr:colOff>169334</xdr:colOff>
      <xdr:row>37</xdr:row>
      <xdr:rowOff>148167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170085" y="5429250"/>
          <a:ext cx="1566332" cy="2857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504825</xdr:colOff>
      <xdr:row>51</xdr:row>
      <xdr:rowOff>28575</xdr:rowOff>
    </xdr:from>
    <xdr:to>
      <xdr:col>11</xdr:col>
      <xdr:colOff>11468</xdr:colOff>
      <xdr:row>52</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438775" y="8239125"/>
          <a:ext cx="10973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123826</xdr:rowOff>
    </xdr:from>
    <xdr:to>
      <xdr:col>13</xdr:col>
      <xdr:colOff>9525</xdr:colOff>
      <xdr:row>48</xdr:row>
      <xdr:rowOff>43296</xdr:rowOff>
    </xdr:to>
    <xdr:sp macro="" textlink="">
      <xdr:nvSpPr>
        <xdr:cNvPr id="4" name="Text Box 1"/>
        <xdr:cNvSpPr txBox="1">
          <a:spLocks noChangeArrowheads="1"/>
        </xdr:cNvSpPr>
      </xdr:nvSpPr>
      <xdr:spPr bwMode="auto">
        <a:xfrm>
          <a:off x="24764" y="123826"/>
          <a:ext cx="10903875" cy="7963765"/>
        </a:xfrm>
        <a:prstGeom prst="rect">
          <a:avLst/>
        </a:prstGeom>
        <a:noFill/>
        <a:ln w="9525">
          <a:noFill/>
          <a:miter lim="800000"/>
          <a:headEnd/>
          <a:tailEnd/>
        </a:ln>
      </xdr:spPr>
      <xdr:txBody>
        <a:bodyPr vertOverflow="clip" wrap="square" lIns="144000" tIns="36000" rIns="144000" bIns="36000" anchor="t" upright="1"/>
        <a:lstStyle/>
        <a:p>
          <a:pPr marL="0" indent="0" algn="just" rtl="0">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 the first quarter of 2017 contained in this document has been prepared under International Financial Reporting Standards (IFRS), as adopted by the European Union. This information is unaudited.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following financial information has been revised for fiscal year 2016:</a:t>
          </a:r>
        </a:p>
        <a:p>
          <a:pPr marL="0" marR="0" indent="0" algn="just" defTabSz="914400" rtl="0" eaLnBrk="1" fontAlgn="auto" latinLnBrk="0" hangingPunct="1">
            <a:lnSpc>
              <a:spcPct val="1000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Telxius financials are fully reported in Other Companies &amp; Eliminations in T. Group since January 1, 2017, reflecting the final integration into Telxius of the mobile communications towers transferred from T. España, T. Deutschland, T. Brasil and T. Hispanoamérica segments and the international submarine fiber optic cable (which was already being reported within Other Companies and Eliminations). As a consequence, 2017 reported figures for these segments follow the same criteria. In addition, 2016 segment results have been revised to reflect the different dates of asset integration into Telxius, affecting T. España (since January 1, 2016), T. Deutschland (since May 1, 2016), T. Brasil (since April 1, 2016) and T. </a:t>
          </a:r>
          <a:r>
            <a:rPr lang="en-US" sz="1000" b="0" i="0" strike="noStrike">
              <a:solidFill>
                <a:srgbClr val="006476"/>
              </a:solidFill>
              <a:latin typeface="+mn-lt"/>
              <a:ea typeface="Verdana" pitchFamily="34" charset="0"/>
              <a:cs typeface="Verdana" pitchFamily="34" charset="0"/>
            </a:rPr>
            <a:t>Hispanoamérica (T. Perú since 1 April 2016 and T. Chile since 1 May 2016)</a:t>
          </a:r>
          <a:r>
            <a:rPr lang="es-ES" sz="1000" b="0" i="0" strike="noStrike">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Organic y-o-y changes on segments reflect all the charges related to the towers transferred</a:t>
          </a:r>
          <a:r>
            <a:rPr lang="en-US" sz="1000" b="0" i="0" strike="noStrike" baseline="0">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to Telxius since 1 January 2016. The results of the segments do not include intra-group capital gains resulting from the transfer of the towers to Telxius in 2016.</a:t>
          </a: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In addition, since January 1, 2017 T. España includes the results of the data center business and the results of the companies T. Studios and T. Servicios Audiovisuales, which were before presented in Other Companies &amp; Eliminations in Telefónica Group. Also since January 1, 2017, T. Chile includes the results of the data center business which were before presented in Other Companies &amp; Eliminations of T. Group. For comparative purposes, the results of T. España and T. Hispanoamérica have been revised for the fiscal year 2016, accordingly. This change in the composition of the segments does not affect Telefónica Group consolidated results for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T. Venezuela, T. Ecuador, T. Uruguay and T. Central America (including Guatemala, Panama, El Salvador, Nicaragua and Costa Rica) have been grouped as "Rest of countries of T. Hispanoámerica" and thus operational KPIs are no longer provided separately for these countries.</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T. UK Mobile service revenues include since January 1, 2017 revenues from MVNOs, which were prior accounted as "Handset revenues and others". For comparative purposes, Mobile service revenues and handset revenues for 2016 are reported using these same criteria.</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Since January 1, 2016 Mobile revenues and Fixed revenues of T. Brasil, T. Mexico, T. Argentina, T. Chile and “Rest of countries of T. Hispanoámerica” have been revised due to different allocation criteria. This change does not affect total revenue figure reported for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-Also since January 1, 2016 Mobile Data revenues of T. Hispanoamérica and T. Brasil have been revised due to different allocation criteria between Mobile Data revenues and Other Mobile Service revenues. This change does not affect total Mobile service revenue figure reported for 2016.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In T. Brasil "FTTx and cable" accesses have revised since January 1, 2016 including cable accesses. This change also affects Telefónica Group"FTTx and cable" accesses.     </a:t>
          </a:r>
        </a:p>
        <a:p>
          <a:pPr marL="0" indent="0" algn="just" rtl="0">
            <a:spcAft>
              <a:spcPts val="400"/>
            </a:spcAft>
            <a:defRPr sz="1000"/>
          </a:pP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New information has been included since the first quarter 2017 and is also given for comparative purposes from January 2016.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In T. Hispanoamerica:</a:t>
          </a:r>
        </a:p>
        <a:p>
          <a:pPr marL="457200" lvl="1" indent="0" algn="just" rtl="0">
            <a:spcAft>
              <a:spcPts val="0"/>
            </a:spcAft>
            <a:defRPr sz="1000"/>
          </a:pPr>
          <a:r>
            <a:rPr lang="es-ES" sz="1000" b="0" i="0" strike="noStrike">
              <a:solidFill>
                <a:srgbClr val="006476"/>
              </a:solidFill>
              <a:latin typeface="+mn-lt"/>
              <a:ea typeface="Verdana" pitchFamily="34" charset="0"/>
              <a:cs typeface="Verdana" pitchFamily="34" charset="0"/>
            </a:rPr>
            <a:t>i) Accesses: FTTx accesses (T. Argentina and T. Colombia), Wholesale acceses (T. Mexico; since Q3 2016).</a:t>
          </a:r>
        </a:p>
        <a:p>
          <a:pPr marL="457200" lvl="1" indent="0" algn="just" rtl="0">
            <a:spcAft>
              <a:spcPts val="0"/>
            </a:spcAft>
            <a:defRPr sz="1000"/>
          </a:pPr>
          <a:r>
            <a:rPr lang="es-ES" sz="1000" b="0" i="0" strike="noStrike">
              <a:solidFill>
                <a:srgbClr val="006476"/>
              </a:solidFill>
              <a:latin typeface="+mn-lt"/>
              <a:ea typeface="Verdana" pitchFamily="34" charset="0"/>
              <a:cs typeface="Verdana" pitchFamily="34" charset="0"/>
            </a:rPr>
            <a:t>ii) Operational data (T. Argentina,  T. Chile, T. Colombia, T. Perú and T. Mexico): Contract percentage, Smartphones, Smartphone penetration, LTE and LTE penetration.</a:t>
          </a:r>
        </a:p>
        <a:p>
          <a:pPr marL="0" indent="0" algn="just" rtl="0">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In Other Companies &amp; Eliminations:</a:t>
          </a:r>
        </a:p>
        <a:p>
          <a:pPr marL="457200" lvl="1" indent="0" algn="just" rtl="0">
            <a:spcAft>
              <a:spcPts val="400"/>
            </a:spcAft>
            <a:defRPr sz="1000"/>
          </a:pPr>
          <a:r>
            <a:rPr lang="es-ES" sz="1000" b="0" i="0" strike="noStrike">
              <a:solidFill>
                <a:srgbClr val="006476"/>
              </a:solidFill>
              <a:latin typeface="+mn-lt"/>
              <a:ea typeface="Verdana" pitchFamily="34" charset="0"/>
              <a:cs typeface="Verdana" pitchFamily="34" charset="0"/>
            </a:rPr>
            <a:t>i) Telxius: Revenue, OIBDA and CapEX information provided since January, 1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following information is no longer provided:</a:t>
          </a:r>
        </a:p>
        <a:p>
          <a:pPr marL="457200" lvl="1" indent="0" algn="just" rtl="0">
            <a:spcAft>
              <a:spcPts val="0"/>
            </a:spcAft>
            <a:defRPr sz="1000"/>
          </a:pPr>
          <a:r>
            <a:rPr lang="es-ES" sz="1000" b="0" i="0" strike="noStrike">
              <a:solidFill>
                <a:srgbClr val="006476"/>
              </a:solidFill>
              <a:latin typeface="+mn-lt"/>
              <a:ea typeface="Verdana" pitchFamily="34" charset="0"/>
              <a:cs typeface="Verdana" pitchFamily="34" charset="0"/>
            </a:rPr>
            <a:t>- Mobile voice traffic. </a:t>
          </a:r>
        </a:p>
        <a:p>
          <a:pPr marL="457200" lvl="1" indent="0" algn="just" rtl="0">
            <a:spcAft>
              <a:spcPts val="0"/>
            </a:spcAft>
            <a:defRPr sz="1000"/>
          </a:pPr>
          <a:r>
            <a:rPr lang="es-ES" sz="1000" b="0" i="0" strike="noStrike">
              <a:solidFill>
                <a:srgbClr val="006476"/>
              </a:solidFill>
              <a:latin typeface="+mn-lt"/>
              <a:ea typeface="Verdana" pitchFamily="34" charset="0"/>
              <a:cs typeface="Verdana" pitchFamily="34" charset="0"/>
            </a:rPr>
            <a:t>- Quarterly Data traffic.</a:t>
          </a:r>
        </a:p>
        <a:p>
          <a:pPr marL="457200" lvl="1" indent="0" algn="just" rtl="0">
            <a:spcAft>
              <a:spcPts val="0"/>
            </a:spcAft>
            <a:defRPr sz="1000"/>
          </a:pPr>
          <a:r>
            <a:rPr lang="es-ES" sz="1000" b="0" i="0" strike="noStrike">
              <a:solidFill>
                <a:srgbClr val="006476"/>
              </a:solidFill>
              <a:latin typeface="+mn-lt"/>
              <a:ea typeface="Verdana" pitchFamily="34" charset="0"/>
              <a:cs typeface="Verdana" pitchFamily="34" charset="0"/>
            </a:rPr>
            <a:t>- Quarterly ARPUs (except for Fusión). </a:t>
          </a:r>
        </a:p>
        <a:p>
          <a:pPr marL="0" indent="0" algn="just" rtl="0">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Changes in the perimeter of consolidation: Telefé (Other Companies &amp; Eliminations) has been deconsolidated since November 1, 2016. T. Personalizadas (T. España) has been deconsolidated since January 1, 2017. Vocem (Other Companies &amp; Eliminations) has been deconsolidated since July 1,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Since the second quarter of 2016 Telefónica's operations in the United Kingdom were no longer be reported as discontinued operations within Telefónica Group and all its assets and liabilities have ceased to be reported as “held for sale”, and have been reclassified back into full consolidation within Telefónica Group financial statements, in compliance with IFRS. For comparative purposes, Telefónica Group financial statements for the three-month period ended March 31, 2016 are reported using these same criteria.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In addition, in October 2015, the European Securities Markets Authority (ESMA) published guidelines on Alternative Performance Measures (APM), applicable to the regulated information published from July 3, 2016. Information and disclosure related to APM used in the present document are included in the Appendix. </a:t>
          </a:r>
        </a:p>
      </xdr:txBody>
    </xdr:sp>
    <xdr:clientData/>
  </xdr:twoCellAnchor>
  <xdr:twoCellAnchor>
    <xdr:from>
      <xdr:col>9</xdr:col>
      <xdr:colOff>293037</xdr:colOff>
      <xdr:row>47</xdr:row>
      <xdr:rowOff>101936</xdr:rowOff>
    </xdr:from>
    <xdr:to>
      <xdr:col>12</xdr:col>
      <xdr:colOff>755955</xdr:colOff>
      <xdr:row>48</xdr:row>
      <xdr:rowOff>121265</xdr:rowOff>
    </xdr:to>
    <xdr:sp macro="" textlink="">
      <xdr:nvSpPr>
        <xdr:cNvPr id="5" name="Rectangle 4">
          <a:hlinkClick xmlns:r="http://schemas.openxmlformats.org/officeDocument/2006/relationships" r:id="rId1" tooltip="back to Index"/>
        </xdr:cNvPr>
        <xdr:cNvSpPr>
          <a:spLocks noChangeArrowheads="1"/>
        </xdr:cNvSpPr>
      </xdr:nvSpPr>
      <xdr:spPr bwMode="auto">
        <a:xfrm>
          <a:off x="7852423" y="7981709"/>
          <a:ext cx="2982714" cy="18385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85725</xdr:colOff>
      <xdr:row>28</xdr:row>
      <xdr:rowOff>409575</xdr:rowOff>
    </xdr:from>
    <xdr:to>
      <xdr:col>10</xdr:col>
      <xdr:colOff>0</xdr:colOff>
      <xdr:row>29</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057900"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640080</xdr:colOff>
      <xdr:row>47</xdr:row>
      <xdr:rowOff>161925</xdr:rowOff>
    </xdr:from>
    <xdr:to>
      <xdr:col>7</xdr:col>
      <xdr:colOff>702974</xdr:colOff>
      <xdr:row>49</xdr:row>
      <xdr:rowOff>68818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450205" y="7705725"/>
          <a:ext cx="920144" cy="2402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581025</xdr:colOff>
      <xdr:row>37</xdr:row>
      <xdr:rowOff>57150</xdr:rowOff>
    </xdr:from>
    <xdr:to>
      <xdr:col>9</xdr:col>
      <xdr:colOff>810439</xdr:colOff>
      <xdr:row>38</xdr:row>
      <xdr:rowOff>74548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210300" y="5762625"/>
          <a:ext cx="1220014"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247650</xdr:colOff>
      <xdr:row>57</xdr:row>
      <xdr:rowOff>47625</xdr:rowOff>
    </xdr:from>
    <xdr:to>
      <xdr:col>7</xdr:col>
      <xdr:colOff>684583</xdr:colOff>
      <xdr:row>58</xdr:row>
      <xdr:rowOff>85724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210175" y="8972550"/>
          <a:ext cx="1294183" cy="20954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7</xdr:col>
      <xdr:colOff>695324</xdr:colOff>
      <xdr:row>39</xdr:row>
      <xdr:rowOff>28575</xdr:rowOff>
    </xdr:from>
    <xdr:to>
      <xdr:col>14</xdr:col>
      <xdr:colOff>43786</xdr:colOff>
      <xdr:row>40</xdr:row>
      <xdr:rowOff>93375</xdr:rowOff>
    </xdr:to>
    <xdr:sp macro="" textlink="">
      <xdr:nvSpPr>
        <xdr:cNvPr id="3" name="Rectangle 3">
          <a:hlinkClick xmlns:r="http://schemas.openxmlformats.org/officeDocument/2006/relationships" r:id="rId1" tooltip="back to Index"/>
        </xdr:cNvPr>
        <xdr:cNvSpPr>
          <a:spLocks noChangeArrowheads="1"/>
        </xdr:cNvSpPr>
      </xdr:nvSpPr>
      <xdr:spPr bwMode="auto">
        <a:xfrm>
          <a:off x="6496049" y="7124700"/>
          <a:ext cx="1205837" cy="2267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164781</xdr:colOff>
      <xdr:row>39</xdr:row>
      <xdr:rowOff>59055</xdr:rowOff>
    </xdr:from>
    <xdr:to>
      <xdr:col>8</xdr:col>
      <xdr:colOff>77176</xdr:colOff>
      <xdr:row>40</xdr:row>
      <xdr:rowOff>91467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3317556" y="5745480"/>
          <a:ext cx="2969920"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763905</xdr:colOff>
      <xdr:row>27</xdr:row>
      <xdr:rowOff>87630</xdr:rowOff>
    </xdr:from>
    <xdr:to>
      <xdr:col>10</xdr:col>
      <xdr:colOff>278293</xdr:colOff>
      <xdr:row>28</xdr:row>
      <xdr:rowOff>124063</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850130" y="4307205"/>
          <a:ext cx="2991013" cy="1983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270926</xdr:colOff>
      <xdr:row>53</xdr:row>
      <xdr:rowOff>145677</xdr:rowOff>
    </xdr:from>
    <xdr:to>
      <xdr:col>8</xdr:col>
      <xdr:colOff>0</xdr:colOff>
      <xdr:row>55</xdr:row>
      <xdr:rowOff>54908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753279" y="8101853"/>
          <a:ext cx="2373662" cy="2678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12</xdr:col>
      <xdr:colOff>590549</xdr:colOff>
      <xdr:row>28</xdr:row>
      <xdr:rowOff>28575</xdr:rowOff>
    </xdr:from>
    <xdr:to>
      <xdr:col>13</xdr:col>
      <xdr:colOff>815272</xdr:colOff>
      <xdr:row>29</xdr:row>
      <xdr:rowOff>123825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9791699" y="4229100"/>
          <a:ext cx="1062923"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twoCellAnchor>
    <xdr:from>
      <xdr:col>5</xdr:col>
      <xdr:colOff>687916</xdr:colOff>
      <xdr:row>28</xdr:row>
      <xdr:rowOff>42333</xdr:rowOff>
    </xdr:from>
    <xdr:to>
      <xdr:col>9</xdr:col>
      <xdr:colOff>765386</xdr:colOff>
      <xdr:row>29</xdr:row>
      <xdr:rowOff>81941</xdr:rowOff>
    </xdr:to>
    <xdr:sp macro="" textlink="">
      <xdr:nvSpPr>
        <xdr:cNvPr id="3" name="Rectangle 3">
          <a:hlinkClick xmlns:r="http://schemas.openxmlformats.org/officeDocument/2006/relationships" r:id="rId1" tooltip="back to Index"/>
        </xdr:cNvPr>
        <xdr:cNvSpPr>
          <a:spLocks noChangeArrowheads="1"/>
        </xdr:cNvSpPr>
      </xdr:nvSpPr>
      <xdr:spPr bwMode="auto">
        <a:xfrm>
          <a:off x="4931833" y="5376333"/>
          <a:ext cx="2712720" cy="1983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3</xdr:col>
      <xdr:colOff>504825</xdr:colOff>
      <xdr:row>56</xdr:row>
      <xdr:rowOff>114300</xdr:rowOff>
    </xdr:from>
    <xdr:to>
      <xdr:col>8</xdr:col>
      <xdr:colOff>27275</xdr:colOff>
      <xdr:row>57</xdr:row>
      <xdr:rowOff>128307</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086225" y="8315325"/>
          <a:ext cx="2999075" cy="17593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39</xdr:row>
      <xdr:rowOff>47625</xdr:rowOff>
    </xdr:from>
    <xdr:to>
      <xdr:col>11</xdr:col>
      <xdr:colOff>55112</xdr:colOff>
      <xdr:row>40</xdr:row>
      <xdr:rowOff>76199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352925" y="5781675"/>
          <a:ext cx="2036312" cy="1904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9</xdr:col>
      <xdr:colOff>76200</xdr:colOff>
      <xdr:row>29</xdr:row>
      <xdr:rowOff>157654</xdr:rowOff>
    </xdr:from>
    <xdr:to>
      <xdr:col>10</xdr:col>
      <xdr:colOff>338082</xdr:colOff>
      <xdr:row>30</xdr:row>
      <xdr:rowOff>238124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629400" y="4682029"/>
          <a:ext cx="1100082" cy="24239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5</xdr:col>
      <xdr:colOff>295275</xdr:colOff>
      <xdr:row>56</xdr:row>
      <xdr:rowOff>152400</xdr:rowOff>
    </xdr:from>
    <xdr:to>
      <xdr:col>8</xdr:col>
      <xdr:colOff>496381</xdr:colOff>
      <xdr:row>58</xdr:row>
      <xdr:rowOff>57150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114925" y="8410575"/>
          <a:ext cx="2001331"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5</xdr:col>
      <xdr:colOff>706099</xdr:colOff>
      <xdr:row>28</xdr:row>
      <xdr:rowOff>64049</xdr:rowOff>
    </xdr:from>
    <xdr:to>
      <xdr:col>10</xdr:col>
      <xdr:colOff>214257</xdr:colOff>
      <xdr:row>29</xdr:row>
      <xdr:rowOff>100191</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4639924" y="4293149"/>
          <a:ext cx="2984783" cy="19806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5</xdr:col>
      <xdr:colOff>552450</xdr:colOff>
      <xdr:row>57</xdr:row>
      <xdr:rowOff>28575</xdr:rowOff>
    </xdr:from>
    <xdr:to>
      <xdr:col>8</xdr:col>
      <xdr:colOff>256343</xdr:colOff>
      <xdr:row>58</xdr:row>
      <xdr:rowOff>114300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715000" y="8410575"/>
          <a:ext cx="1504118"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7</xdr:col>
      <xdr:colOff>133350</xdr:colOff>
      <xdr:row>23</xdr:row>
      <xdr:rowOff>57151</xdr:rowOff>
    </xdr:from>
    <xdr:to>
      <xdr:col>10</xdr:col>
      <xdr:colOff>34342</xdr:colOff>
      <xdr:row>24</xdr:row>
      <xdr:rowOff>104776</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286375" y="3505201"/>
          <a:ext cx="1701217"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3</xdr:col>
      <xdr:colOff>451340</xdr:colOff>
      <xdr:row>44</xdr:row>
      <xdr:rowOff>76200</xdr:rowOff>
    </xdr:from>
    <xdr:to>
      <xdr:col>7</xdr:col>
      <xdr:colOff>803025</xdr:colOff>
      <xdr:row>45</xdr:row>
      <xdr:rowOff>85725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3766040" y="6591300"/>
          <a:ext cx="299011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6</xdr:col>
      <xdr:colOff>323850</xdr:colOff>
      <xdr:row>73</xdr:row>
      <xdr:rowOff>19049</xdr:rowOff>
    </xdr:from>
    <xdr:to>
      <xdr:col>8</xdr:col>
      <xdr:colOff>780310</xdr:colOff>
      <xdr:row>74</xdr:row>
      <xdr:rowOff>133349</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591300" y="10610849"/>
          <a:ext cx="1351810" cy="2762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6</xdr:col>
      <xdr:colOff>600075</xdr:colOff>
      <xdr:row>15</xdr:row>
      <xdr:rowOff>9525</xdr:rowOff>
    </xdr:from>
    <xdr:to>
      <xdr:col>9</xdr:col>
      <xdr:colOff>17124</xdr:colOff>
      <xdr:row>16</xdr:row>
      <xdr:rowOff>38100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029325" y="2057400"/>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613535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86825" y="1562100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3971925</xdr:colOff>
      <xdr:row>27</xdr:row>
      <xdr:rowOff>447674</xdr:rowOff>
    </xdr:from>
    <xdr:to>
      <xdr:col>3</xdr:col>
      <xdr:colOff>57388</xdr:colOff>
      <xdr:row>28</xdr:row>
      <xdr:rowOff>76199</xdr:rowOff>
    </xdr:to>
    <xdr:sp macro="" textlink="">
      <xdr:nvSpPr>
        <xdr:cNvPr id="7" name="Rectangle 3">
          <a:hlinkClick xmlns:r="http://schemas.openxmlformats.org/officeDocument/2006/relationships" r:id="rId2" tooltip="back to Index"/>
        </xdr:cNvPr>
        <xdr:cNvSpPr>
          <a:spLocks noChangeArrowheads="1"/>
        </xdr:cNvSpPr>
      </xdr:nvSpPr>
      <xdr:spPr bwMode="auto">
        <a:xfrm>
          <a:off x="4229100" y="5162549"/>
          <a:ext cx="1267063" cy="1619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601579</xdr:colOff>
      <xdr:row>40</xdr:row>
      <xdr:rowOff>110290</xdr:rowOff>
    </xdr:from>
    <xdr:to>
      <xdr:col>14</xdr:col>
      <xdr:colOff>40105</xdr:colOff>
      <xdr:row>42</xdr:row>
      <xdr:rowOff>10026</xdr:rowOff>
    </xdr:to>
    <xdr:sp macro="" textlink="">
      <xdr:nvSpPr>
        <xdr:cNvPr id="8" name="Rectangle 3">
          <a:hlinkClick xmlns:r="http://schemas.openxmlformats.org/officeDocument/2006/relationships" r:id="rId1" tooltip="back to Index"/>
        </xdr:cNvPr>
        <xdr:cNvSpPr>
          <a:spLocks noChangeArrowheads="1"/>
        </xdr:cNvSpPr>
      </xdr:nvSpPr>
      <xdr:spPr bwMode="auto">
        <a:xfrm>
          <a:off x="8061158" y="7329237"/>
          <a:ext cx="1754605" cy="23060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6</xdr:col>
      <xdr:colOff>571500</xdr:colOff>
      <xdr:row>23</xdr:row>
      <xdr:rowOff>85724</xdr:rowOff>
    </xdr:from>
    <xdr:to>
      <xdr:col>8</xdr:col>
      <xdr:colOff>721974</xdr:colOff>
      <xdr:row>24</xdr:row>
      <xdr:rowOff>142874</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524625" y="3705224"/>
          <a:ext cx="1007724"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6</xdr:col>
      <xdr:colOff>419100</xdr:colOff>
      <xdr:row>19</xdr:row>
      <xdr:rowOff>19050</xdr:rowOff>
    </xdr:from>
    <xdr:to>
      <xdr:col>8</xdr:col>
      <xdr:colOff>569574</xdr:colOff>
      <xdr:row>20</xdr:row>
      <xdr:rowOff>47625</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8648700" y="2752725"/>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438150</xdr:colOff>
      <xdr:row>224</xdr:row>
      <xdr:rowOff>9525</xdr:rowOff>
    </xdr:from>
    <xdr:to>
      <xdr:col>13</xdr:col>
      <xdr:colOff>44450</xdr:colOff>
      <xdr:row>224</xdr:row>
      <xdr:rowOff>209550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838950" y="35966400"/>
          <a:ext cx="2044700"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6</xdr:col>
      <xdr:colOff>63500</xdr:colOff>
      <xdr:row>38</xdr:row>
      <xdr:rowOff>64748</xdr:rowOff>
    </xdr:from>
    <xdr:to>
      <xdr:col>13</xdr:col>
      <xdr:colOff>61799</xdr:colOff>
      <xdr:row>40</xdr:row>
      <xdr:rowOff>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228417" y="7060331"/>
          <a:ext cx="1681049" cy="361232"/>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295275</xdr:colOff>
      <xdr:row>14</xdr:row>
      <xdr:rowOff>17584</xdr:rowOff>
    </xdr:from>
    <xdr:to>
      <xdr:col>10</xdr:col>
      <xdr:colOff>133900</xdr:colOff>
      <xdr:row>15</xdr:row>
      <xdr:rowOff>152400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5715000" y="1989259"/>
          <a:ext cx="1429300" cy="2110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495300</xdr:colOff>
      <xdr:row>31</xdr:row>
      <xdr:rowOff>0</xdr:rowOff>
    </xdr:from>
    <xdr:to>
      <xdr:col>14</xdr:col>
      <xdr:colOff>19050</xdr:colOff>
      <xdr:row>32</xdr:row>
      <xdr:rowOff>57150</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6429375" y="6791325"/>
          <a:ext cx="1143000"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624416</xdr:colOff>
      <xdr:row>32</xdr:row>
      <xdr:rowOff>0</xdr:rowOff>
    </xdr:from>
    <xdr:to>
      <xdr:col>10</xdr:col>
      <xdr:colOff>53072</xdr:colOff>
      <xdr:row>33</xdr:row>
      <xdr:rowOff>105831</xdr:rowOff>
    </xdr:to>
    <xdr:sp macro="" textlink="">
      <xdr:nvSpPr>
        <xdr:cNvPr id="3" name="Rectangle 3">
          <a:hlinkClick xmlns:r="http://schemas.openxmlformats.org/officeDocument/2006/relationships" r:id="rId1" tooltip="back to Index"/>
        </xdr:cNvPr>
        <xdr:cNvSpPr>
          <a:spLocks noChangeArrowheads="1"/>
        </xdr:cNvSpPr>
      </xdr:nvSpPr>
      <xdr:spPr bwMode="auto">
        <a:xfrm>
          <a:off x="6498166" y="5873750"/>
          <a:ext cx="1016156" cy="25399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176740</xdr:colOff>
      <xdr:row>31</xdr:row>
      <xdr:rowOff>66675</xdr:rowOff>
    </xdr:from>
    <xdr:to>
      <xdr:col>9</xdr:col>
      <xdr:colOff>479581</xdr:colOff>
      <xdr:row>32</xdr:row>
      <xdr:rowOff>76198</xdr:rowOff>
    </xdr:to>
    <xdr:sp macro="" textlink="">
      <xdr:nvSpPr>
        <xdr:cNvPr id="4" name="Rectangle 3">
          <a:hlinkClick xmlns:r="http://schemas.openxmlformats.org/officeDocument/2006/relationships" r:id="rId1" tooltip="back to Index"/>
        </xdr:cNvPr>
        <xdr:cNvSpPr>
          <a:spLocks noChangeArrowheads="1"/>
        </xdr:cNvSpPr>
      </xdr:nvSpPr>
      <xdr:spPr bwMode="auto">
        <a:xfrm>
          <a:off x="5863165" y="5886450"/>
          <a:ext cx="1160091" cy="17144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768848</xdr:colOff>
      <xdr:row>48</xdr:row>
      <xdr:rowOff>10583</xdr:rowOff>
    </xdr:from>
    <xdr:to>
      <xdr:col>7</xdr:col>
      <xdr:colOff>871410</xdr:colOff>
      <xdr:row>49</xdr:row>
      <xdr:rowOff>119528</xdr:rowOff>
    </xdr:to>
    <xdr:sp macro="" textlink="">
      <xdr:nvSpPr>
        <xdr:cNvPr id="2" name="Rectangle 3">
          <a:hlinkClick xmlns:r="http://schemas.openxmlformats.org/officeDocument/2006/relationships" r:id="rId1" tooltip="back to Index"/>
        </xdr:cNvPr>
        <xdr:cNvSpPr>
          <a:spLocks noChangeArrowheads="1"/>
        </xdr:cNvSpPr>
      </xdr:nvSpPr>
      <xdr:spPr bwMode="auto">
        <a:xfrm>
          <a:off x="7521015" y="7154333"/>
          <a:ext cx="1107978" cy="26769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dos%2017T1-Tablas%20ES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versor/AREATRAB/Rdos%20Trimestrales/2016/Q4%2016/Tablas/Datos/Publicaci&#243;n%20dic16_formato%20CCAA&#180;s_v17021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os/Nuevas%20tablas%20trimestralizadas_Hispam_06.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Final"/>
      <sheetName val="TEF-Accesos"/>
      <sheetName val="TEF-P&amp;L"/>
      <sheetName val="TEF-Apertura ingresos"/>
      <sheetName val="Guidance"/>
      <sheetName val="Organico acumulado"/>
      <sheetName val="Organico"/>
      <sheetName val="Subyacente acumulado"/>
      <sheetName val="Subyacente"/>
      <sheetName val="TEF-Balance"/>
      <sheetName val="TEF-FlujoCaja Consolidado"/>
      <sheetName val="TEF-FlujoCaja-Recon-Deuda"/>
      <sheetName val="TEF-Cambio"/>
      <sheetName val="Deuda"/>
      <sheetName val="YTD Financing"/>
      <sheetName val="P&amp;L ESPAÑA+DTS"/>
      <sheetName val="Accesos y KPIs ESPAÑA "/>
      <sheetName val="P&amp;L ALEMANIA"/>
      <sheetName val="Accesos y KPIs ALEMANIA"/>
      <sheetName val="P&amp;L UK"/>
      <sheetName val="AD. ACCESSES &amp; KPIs UK"/>
      <sheetName val="P&amp;L BRASIL"/>
      <sheetName val="Accesos y KPIs BRASIL"/>
      <sheetName val="P&amp;L HISPAM"/>
      <sheetName val="Accesos HISPAM"/>
      <sheetName val="P&amp;L Argentina"/>
      <sheetName val="Accesos y KPIs Argentina"/>
      <sheetName val="P&amp;L Chile"/>
      <sheetName val="Accesos y KPIs Chile"/>
      <sheetName val="P&amp;L Perú"/>
      <sheetName val="Accesos y KPIs Perú"/>
      <sheetName val="P&amp;L Colombia"/>
      <sheetName val="Accesos y KPIs Colombia"/>
      <sheetName val="P&amp;L México"/>
      <sheetName val="Accesos y KPIs México"/>
      <sheetName val="P&amp;L Resto de HISPAM"/>
      <sheetName val="Accesos Resto de HISPAM"/>
      <sheetName val="PARTICIPADAS"/>
    </sheetNames>
    <sheetDataSet>
      <sheetData sheetId="0"/>
      <sheetData sheetId="1"/>
      <sheetData sheetId="2"/>
      <sheetData sheetId="3">
        <row r="9">
          <cell r="D9">
            <v>1</v>
          </cell>
        </row>
        <row r="10">
          <cell r="D10">
            <v>0.43937109134622049</v>
          </cell>
        </row>
        <row r="11">
          <cell r="D11">
            <v>0.3368604515680928</v>
          </cell>
        </row>
        <row r="12">
          <cell r="D12">
            <v>0.11755291581351192</v>
          </cell>
        </row>
        <row r="13">
          <cell r="D13">
            <v>0.10621554127217483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0">
          <cell r="H40">
            <v>8.6301453945136402</v>
          </cell>
        </row>
        <row r="41">
          <cell r="H41">
            <v>20.833082278599022</v>
          </cell>
        </row>
        <row r="42">
          <cell r="H42">
            <v>296596.62000596628</v>
          </cell>
        </row>
      </sheetData>
      <sheetData sheetId="27"/>
      <sheetData sheetId="28"/>
      <sheetData sheetId="29"/>
      <sheetData sheetId="30">
        <row r="6">
          <cell r="H6">
            <v>20270.281756288099</v>
          </cell>
        </row>
        <row r="7">
          <cell r="H7">
            <v>2454.9580000000001</v>
          </cell>
        </row>
        <row r="8">
          <cell r="H8">
            <v>84.582999999999998</v>
          </cell>
        </row>
        <row r="9">
          <cell r="H9">
            <v>1707.252</v>
          </cell>
        </row>
        <row r="10">
          <cell r="H10">
            <v>1676.806</v>
          </cell>
        </row>
        <row r="11">
          <cell r="H11">
            <v>841.70799999999997</v>
          </cell>
        </row>
        <row r="12">
          <cell r="H12">
            <v>14810.6247562881</v>
          </cell>
        </row>
        <row r="13">
          <cell r="H13">
            <v>9429.764803421609</v>
          </cell>
        </row>
        <row r="14">
          <cell r="H14">
            <v>5380.859952866499</v>
          </cell>
        </row>
        <row r="15">
          <cell r="H15">
            <v>82.879006172839496</v>
          </cell>
        </row>
        <row r="16">
          <cell r="H16">
            <v>1297.4469999999999</v>
          </cell>
        </row>
        <row r="17">
          <cell r="H17">
            <v>0</v>
          </cell>
        </row>
        <row r="18">
          <cell r="H18">
            <v>20270.281756288099</v>
          </cell>
        </row>
      </sheetData>
      <sheetData sheetId="31"/>
      <sheetData sheetId="32"/>
      <sheetData sheetId="33"/>
      <sheetData sheetId="34"/>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s 15 y 16"/>
    </sheetNames>
    <sheetDataSet>
      <sheetData sheetId="0">
        <row r="10">
          <cell r="B10" t="str">
            <v>Cash received from operations</v>
          </cell>
        </row>
        <row r="11">
          <cell r="B11" t="str">
            <v>Cash paid from operations</v>
          </cell>
        </row>
        <row r="12">
          <cell r="B12" t="str">
            <v xml:space="preserve">Net payments of interest and other financial expenses net of dividens received </v>
          </cell>
        </row>
        <row r="13">
          <cell r="B13" t="str">
            <v>Taxes paid</v>
          </cell>
        </row>
        <row r="16">
          <cell r="B16" t="str">
            <v>(Payments)/proceeds on investments in property, plant and equipment and intangible assets</v>
          </cell>
        </row>
        <row r="17">
          <cell r="B17" t="str">
            <v>Proceeds on disposals of companies, net of cash and cash equivalents disposed</v>
          </cell>
        </row>
        <row r="18">
          <cell r="B18" t="str">
            <v>Payments on investments in companies, net of cash and cash equivalents acquired</v>
          </cell>
        </row>
        <row r="19">
          <cell r="B19" t="str">
            <v>Proceeds on financial investments not included under cash equivalents</v>
          </cell>
        </row>
        <row r="20">
          <cell r="B20" t="str">
            <v>Payments on financial investments not included under cash equivalents</v>
          </cell>
        </row>
        <row r="21">
          <cell r="B21" t="str">
            <v>(Payments)/proceeds on placements of cash surpluses not included under cash equivalents</v>
          </cell>
        </row>
        <row r="22">
          <cell r="B22" t="str">
            <v>Government grants received</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m.xl.hiddensheet"/>
      <sheetName val="Index"/>
      <sheetName val="Disclaimer"/>
      <sheetName val="Summary"/>
      <sheetName val="TEF Accesses"/>
      <sheetName val="P&amp;L TEF"/>
      <sheetName val="TEF Group-Revenues Breakdown"/>
      <sheetName val="Revenues-Breakdown"/>
      <sheetName val="OIBDA-Breakdown"/>
      <sheetName val="TEF-CapEx Breakdown"/>
      <sheetName val="TEF-Balance sheet"/>
      <sheetName val="TEF-FCF &amp; Debt"/>
      <sheetName val="TEF-CF &amp; EBITDA-CapEx"/>
      <sheetName val="TEF-Consolidated CF Statement"/>
      <sheetName val="TEF- ForEx"/>
      <sheetName val="2016-17 Financing operations"/>
      <sheetName val="Basis for Guidance 2017"/>
      <sheetName val="P&amp;L Spain"/>
      <sheetName val="Accesses &amp; KPIs Spain"/>
      <sheetName val="P&amp;L Germany"/>
      <sheetName val="Accesses &amp; KPIs Germany"/>
      <sheetName val="P&amp;L UK"/>
      <sheetName val="Accesses &amp; KPIs UK"/>
      <sheetName val="P&amp;L Brazil"/>
      <sheetName val="Accesses &amp; KPIs Brazil"/>
      <sheetName val="P&amp;L HISPAM"/>
      <sheetName val="Accesses HISPAM"/>
      <sheetName val="P&amp;L Argentina"/>
      <sheetName val="Accesses &amp; KPIs Argentina"/>
      <sheetName val="P&amp;L Chile"/>
      <sheetName val="Accesses &amp; KPIs Chile"/>
      <sheetName val="P&amp;L Peru"/>
      <sheetName val="Accesses &amp; KPIs Peru"/>
      <sheetName val="P&amp;L Colombia"/>
      <sheetName val="Accesses &amp; KPIs Colombia"/>
      <sheetName val="P&amp;L Mexico"/>
      <sheetName val="Accesses &amp; KPIs Mexico"/>
      <sheetName val="Rest of Hispam"/>
      <sheetName val="APM (Non-GAAP reconciliation)"/>
      <sheetName val="TEF OIBDA Recon."/>
      <sheetName val="TEF Net Financial Debt"/>
      <sheetName val="TEF-Leverage ratio"/>
      <sheetName val="TEF FCF Recon."/>
      <sheetName val="Reported &amp; Organic"/>
      <sheetName val="Reported &amp; Underlying"/>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1">
          <cell r="G11">
            <v>121.83364377000004</v>
          </cell>
          <cell r="H11">
            <v>532.85088130999998</v>
          </cell>
        </row>
      </sheetData>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8"/>
  <sheetViews>
    <sheetView showGridLines="0" tabSelected="1" zoomScale="85" zoomScaleNormal="85" zoomScaleSheetLayoutView="70" workbookViewId="0">
      <selection activeCell="C4" sqref="C4"/>
    </sheetView>
  </sheetViews>
  <sheetFormatPr baseColWidth="10" defaultColWidth="11"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983" t="s">
        <v>427</v>
      </c>
      <c r="B10" s="983"/>
      <c r="C10" s="983"/>
      <c r="D10" s="983"/>
      <c r="E10" s="983"/>
      <c r="F10" s="983"/>
      <c r="G10" s="983"/>
      <c r="H10" s="983"/>
      <c r="I10" s="983"/>
      <c r="J10" s="983"/>
      <c r="K10" s="983"/>
    </row>
    <row r="11" spans="1:12" x14ac:dyDescent="0.2">
      <c r="I11" s="3"/>
      <c r="J11" s="3"/>
      <c r="K11" s="3"/>
    </row>
    <row r="12" spans="1:12" s="7" customFormat="1" ht="24.75" customHeight="1" x14ac:dyDescent="0.25">
      <c r="A12" s="937" t="s">
        <v>474</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28"/>
      <c r="C14" s="28"/>
      <c r="D14" s="10"/>
      <c r="E14" s="14" t="s">
        <v>1</v>
      </c>
      <c r="F14" s="15"/>
      <c r="G14" s="16"/>
      <c r="I14" s="17" t="s">
        <v>2</v>
      </c>
      <c r="J14" s="5"/>
      <c r="K14" s="6"/>
      <c r="L14" s="2"/>
    </row>
    <row r="15" spans="1:12" ht="13.5" customHeight="1" x14ac:dyDescent="0.2">
      <c r="A15" s="18" t="s">
        <v>4</v>
      </c>
      <c r="B15" s="24"/>
      <c r="C15" s="25">
        <v>3</v>
      </c>
      <c r="D15" s="19"/>
      <c r="E15" s="18" t="s">
        <v>3</v>
      </c>
      <c r="F15" s="20"/>
      <c r="G15" s="20">
        <v>20</v>
      </c>
      <c r="I15" s="21" t="s">
        <v>3</v>
      </c>
      <c r="J15" s="22"/>
      <c r="K15" s="23">
        <v>32</v>
      </c>
    </row>
    <row r="16" spans="1:12" ht="13.5" customHeight="1" x14ac:dyDescent="0.2">
      <c r="A16" s="18" t="s">
        <v>3</v>
      </c>
      <c r="B16" s="24"/>
      <c r="C16" s="25">
        <v>4</v>
      </c>
      <c r="D16" s="19"/>
      <c r="E16" s="18" t="s">
        <v>5</v>
      </c>
      <c r="F16" s="26"/>
      <c r="G16" s="24">
        <v>21</v>
      </c>
      <c r="I16" s="18" t="s">
        <v>5</v>
      </c>
      <c r="J16" s="24"/>
      <c r="K16" s="20">
        <v>33</v>
      </c>
    </row>
    <row r="17" spans="1:11" ht="13.5" customHeight="1" x14ac:dyDescent="0.2">
      <c r="A17" s="18" t="s">
        <v>6</v>
      </c>
      <c r="B17" s="24"/>
      <c r="C17" s="25">
        <v>5</v>
      </c>
      <c r="D17" s="19"/>
      <c r="E17" s="18"/>
      <c r="F17" s="26"/>
      <c r="G17" s="24"/>
      <c r="H17" s="27"/>
    </row>
    <row r="18" spans="1:11" ht="13.5" customHeight="1" x14ac:dyDescent="0.2">
      <c r="A18" s="18" t="s">
        <v>399</v>
      </c>
      <c r="B18" s="24"/>
      <c r="C18" s="25">
        <v>6</v>
      </c>
      <c r="D18" s="19"/>
      <c r="E18" s="14" t="s">
        <v>7</v>
      </c>
      <c r="F18" s="28"/>
      <c r="G18" s="28"/>
      <c r="H18" s="29"/>
      <c r="I18" s="14" t="s">
        <v>8</v>
      </c>
      <c r="J18" s="28"/>
      <c r="K18" s="28"/>
    </row>
    <row r="19" spans="1:11" ht="13.5" customHeight="1" x14ac:dyDescent="0.2">
      <c r="A19" s="18" t="s">
        <v>9</v>
      </c>
      <c r="B19" s="24"/>
      <c r="C19" s="25">
        <v>7</v>
      </c>
      <c r="D19" s="19"/>
      <c r="E19" s="18" t="s">
        <v>3</v>
      </c>
      <c r="F19" s="24"/>
      <c r="G19" s="20">
        <v>22</v>
      </c>
      <c r="H19" s="30"/>
      <c r="I19" s="18" t="s">
        <v>3</v>
      </c>
      <c r="J19" s="22"/>
      <c r="K19" s="20">
        <v>34</v>
      </c>
    </row>
    <row r="20" spans="1:11" ht="13.5" customHeight="1" x14ac:dyDescent="0.2">
      <c r="A20" s="18" t="s">
        <v>11</v>
      </c>
      <c r="B20" s="24"/>
      <c r="C20" s="25">
        <v>8</v>
      </c>
      <c r="D20" s="19"/>
      <c r="E20" s="18" t="s">
        <v>5</v>
      </c>
      <c r="F20" s="24"/>
      <c r="G20" s="20">
        <v>23</v>
      </c>
      <c r="H20" s="30"/>
      <c r="I20" s="18" t="s">
        <v>10</v>
      </c>
      <c r="J20" s="24"/>
      <c r="K20" s="20">
        <v>35</v>
      </c>
    </row>
    <row r="21" spans="1:11" ht="13.5" customHeight="1" x14ac:dyDescent="0.2">
      <c r="A21" s="18" t="s">
        <v>12</v>
      </c>
      <c r="B21" s="6"/>
      <c r="C21" s="20">
        <v>9</v>
      </c>
      <c r="D21" s="19"/>
      <c r="E21" s="31"/>
      <c r="H21" s="30"/>
    </row>
    <row r="22" spans="1:11" ht="13.5" customHeight="1" x14ac:dyDescent="0.2">
      <c r="A22" s="18" t="s">
        <v>15</v>
      </c>
      <c r="B22" s="24"/>
      <c r="C22" s="25">
        <v>10</v>
      </c>
      <c r="D22" s="19"/>
      <c r="E22" s="14" t="s">
        <v>13</v>
      </c>
      <c r="F22" s="32"/>
      <c r="G22" s="33"/>
      <c r="H22" s="29"/>
      <c r="I22" s="14" t="s">
        <v>472</v>
      </c>
      <c r="J22" s="28"/>
      <c r="K22" s="28"/>
    </row>
    <row r="23" spans="1:11" ht="13.5" customHeight="1" x14ac:dyDescent="0.2">
      <c r="A23" s="18" t="s">
        <v>16</v>
      </c>
      <c r="B23" s="24"/>
      <c r="C23" s="25">
        <v>11</v>
      </c>
      <c r="D23" s="19"/>
      <c r="E23" s="18" t="s">
        <v>3</v>
      </c>
      <c r="F23" s="34"/>
      <c r="G23" s="20">
        <v>24</v>
      </c>
      <c r="H23" s="29"/>
      <c r="I23" s="18" t="s">
        <v>473</v>
      </c>
      <c r="J23" s="22"/>
      <c r="K23" s="20">
        <v>36</v>
      </c>
    </row>
    <row r="24" spans="1:11" ht="13.5" customHeight="1" x14ac:dyDescent="0.2">
      <c r="A24" s="18" t="s">
        <v>26</v>
      </c>
      <c r="B24" s="735"/>
      <c r="C24" s="25">
        <v>12</v>
      </c>
      <c r="D24" s="19"/>
      <c r="E24" s="18" t="s">
        <v>17</v>
      </c>
      <c r="F24" s="34"/>
      <c r="G24" s="20">
        <v>25</v>
      </c>
      <c r="I24" s="18"/>
      <c r="J24" s="24"/>
      <c r="K24" s="20"/>
    </row>
    <row r="25" spans="1:11" ht="13.5" customHeight="1" x14ac:dyDescent="0.2">
      <c r="A25" s="18" t="s">
        <v>18</v>
      </c>
      <c r="B25" s="24"/>
      <c r="C25" s="25">
        <v>13</v>
      </c>
      <c r="D25" s="19"/>
      <c r="F25" s="35"/>
      <c r="G25" s="36"/>
    </row>
    <row r="26" spans="1:11" ht="13.5" customHeight="1" x14ac:dyDescent="0.2">
      <c r="A26" s="18" t="s">
        <v>19</v>
      </c>
      <c r="B26" s="24"/>
      <c r="C26" s="25">
        <v>13</v>
      </c>
      <c r="D26" s="37"/>
      <c r="E26" s="14" t="s">
        <v>20</v>
      </c>
      <c r="F26" s="28"/>
      <c r="G26" s="28"/>
      <c r="I26" s="14" t="s">
        <v>388</v>
      </c>
      <c r="J26" s="28"/>
      <c r="K26" s="760">
        <v>37</v>
      </c>
    </row>
    <row r="27" spans="1:11" ht="13.5" customHeight="1" x14ac:dyDescent="0.2">
      <c r="A27" s="18" t="s">
        <v>429</v>
      </c>
      <c r="B27" s="34"/>
      <c r="C27" s="25">
        <v>14</v>
      </c>
      <c r="D27" s="19"/>
      <c r="E27" s="18" t="s">
        <v>3</v>
      </c>
      <c r="F27" s="34"/>
      <c r="G27" s="34">
        <v>26</v>
      </c>
      <c r="I27" s="18" t="s">
        <v>390</v>
      </c>
      <c r="J27" s="24"/>
      <c r="K27" s="588">
        <v>38</v>
      </c>
    </row>
    <row r="28" spans="1:11" ht="13.5" customHeight="1" x14ac:dyDescent="0.2">
      <c r="A28" s="18" t="s">
        <v>475</v>
      </c>
      <c r="B28" s="34"/>
      <c r="C28" s="588">
        <v>15</v>
      </c>
      <c r="D28" s="34"/>
      <c r="E28" s="18" t="s">
        <v>5</v>
      </c>
      <c r="F28" s="18"/>
      <c r="G28" s="20">
        <v>27</v>
      </c>
      <c r="I28" s="18" t="s">
        <v>389</v>
      </c>
      <c r="J28" s="20"/>
      <c r="K28" s="588">
        <v>39</v>
      </c>
    </row>
    <row r="29" spans="1:11" ht="13.5" customHeight="1" x14ac:dyDescent="0.2">
      <c r="D29" s="34"/>
      <c r="E29" s="38"/>
      <c r="F29" s="39"/>
      <c r="G29" s="36"/>
      <c r="H29" s="40"/>
      <c r="I29" s="18" t="s">
        <v>391</v>
      </c>
      <c r="K29" s="588">
        <v>40</v>
      </c>
    </row>
    <row r="30" spans="1:11" ht="13.5" customHeight="1" x14ac:dyDescent="0.2">
      <c r="A30" s="14" t="s">
        <v>24</v>
      </c>
      <c r="B30" s="41"/>
      <c r="C30" s="41"/>
      <c r="D30" s="34"/>
      <c r="E30" s="14" t="s">
        <v>23</v>
      </c>
      <c r="F30" s="28"/>
      <c r="G30" s="28"/>
      <c r="I30" s="18" t="s">
        <v>392</v>
      </c>
      <c r="J30" s="18"/>
      <c r="K30" s="588">
        <v>41</v>
      </c>
    </row>
    <row r="31" spans="1:11" ht="13.5" customHeight="1" x14ac:dyDescent="0.2">
      <c r="A31" s="18" t="s">
        <v>428</v>
      </c>
      <c r="B31" s="20"/>
      <c r="C31" s="20">
        <v>16</v>
      </c>
      <c r="E31" s="18" t="s">
        <v>3</v>
      </c>
      <c r="F31" s="22"/>
      <c r="G31" s="20">
        <v>28</v>
      </c>
      <c r="I31" s="18" t="s">
        <v>22</v>
      </c>
      <c r="J31" s="34"/>
      <c r="K31" s="588">
        <v>42</v>
      </c>
    </row>
    <row r="32" spans="1:11" ht="13.5" customHeight="1" x14ac:dyDescent="0.2">
      <c r="A32" s="18" t="s">
        <v>5</v>
      </c>
      <c r="B32" s="42"/>
      <c r="C32" s="20">
        <v>17</v>
      </c>
      <c r="E32" s="18" t="s">
        <v>5</v>
      </c>
      <c r="F32" s="24"/>
      <c r="G32" s="20">
        <v>29</v>
      </c>
      <c r="I32" s="18" t="s">
        <v>393</v>
      </c>
      <c r="J32" s="34"/>
      <c r="K32" s="588">
        <v>45</v>
      </c>
    </row>
    <row r="33" spans="1:11" ht="13.5" customHeight="1" x14ac:dyDescent="0.2">
      <c r="G33" s="43"/>
      <c r="H33" s="29"/>
    </row>
    <row r="34" spans="1:11" ht="13.5" customHeight="1" x14ac:dyDescent="0.2">
      <c r="A34" s="14" t="s">
        <v>27</v>
      </c>
      <c r="B34" s="15"/>
      <c r="C34" s="16"/>
      <c r="E34" s="14" t="s">
        <v>25</v>
      </c>
      <c r="F34" s="28"/>
      <c r="G34" s="28"/>
    </row>
    <row r="35" spans="1:11" x14ac:dyDescent="0.2">
      <c r="A35" s="18" t="s">
        <v>3</v>
      </c>
      <c r="B35" s="20"/>
      <c r="C35" s="20">
        <v>18</v>
      </c>
      <c r="E35" s="18" t="s">
        <v>3</v>
      </c>
      <c r="F35" s="22"/>
      <c r="G35" s="20">
        <v>30</v>
      </c>
    </row>
    <row r="36" spans="1:11" x14ac:dyDescent="0.2">
      <c r="A36" s="18" t="s">
        <v>5</v>
      </c>
      <c r="B36" s="26"/>
      <c r="C36" s="24">
        <v>19</v>
      </c>
      <c r="E36" s="18" t="s">
        <v>5</v>
      </c>
      <c r="F36" s="22"/>
      <c r="G36" s="20">
        <v>31</v>
      </c>
    </row>
    <row r="37" spans="1:11" x14ac:dyDescent="0.2">
      <c r="E37" s="18"/>
      <c r="F37" s="22"/>
      <c r="G37" s="20"/>
    </row>
    <row r="38" spans="1:11" x14ac:dyDescent="0.2">
      <c r="I38" s="18"/>
      <c r="K38" s="588"/>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2" location="'TEF-FCF &amp; Debt'!A1" tooltip="Free Cash Flow and Change In Debt" display="Free Cash Flow and Change In Debt"/>
    <hyperlink ref="A23" location="'TEF-CF &amp; Ebitda-CapEx'!A1" tooltip="Reconciliations of Cash Flow and Oibda Minus CapEx" display="Reconciliations of Cash Flow and Oibda Minus CapEx"/>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6-17 Financing operations'!A1" tooltip="YTD Financing operations" display="Financing Operations"/>
    <hyperlink ref="A35" location="'P&amp;L Germany'!A1" tooltip="Consolidated Income Statement" display="Consolidated Income Statement"/>
    <hyperlink ref="A36"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A1" tooltip="Consolidated Income Statement" display="Consolidated Income Statement"/>
    <hyperlink ref="E32" location="'Accesses &amp; KPIs Chile'!A1" tooltip="Accesses" display="Accesses &amp; Selected Mobile Business Operating Data"/>
    <hyperlink ref="E36" location="'Accesses &amp; KPIs Peru'!A1" tooltip="Accesses" display="Accesses &amp; Selected Mobile Business Operating Data"/>
    <hyperlink ref="I16" location="'Accesses &amp; KPIs Colombia'!A1" tooltip="Accesses" display="Accesses &amp; Selected Mobile Business Operating Data"/>
    <hyperlink ref="I20" location="'Accesses &amp; KPIs Mexico'!A1" tooltip="Accesses" display="Accesses &amp; Selected Mobile Business Operating Data"/>
    <hyperlink ref="A32" location="'Accesses &amp; KPIs Spain'!A1" display="Accesses &amp; Selected Mobile Business Operating Data"/>
    <hyperlink ref="E27" location="'P&amp;L Argentina'!A1" display="Consolidated Income Statement"/>
    <hyperlink ref="E24" location="'Accesses HISPAM'!A1" tooltip="Accesses by country" display="Accesses Data"/>
    <hyperlink ref="E28" location="'Accesses &amp; KPIs Argentina'!A1" tooltip="Accesses" display="Accesses &amp; Selected Mobile Business Operating Data"/>
    <hyperlink ref="E31" location="'P&amp;L Chile'!A1" display="Consolidated Income Statement"/>
    <hyperlink ref="E35" location="'Accesses &amp; KPIs Peru'!A1" display="Consolidated Income Statement"/>
    <hyperlink ref="I15" location="'P&amp;L Colombia'!A1" display="Consolidated Income Statement"/>
    <hyperlink ref="I19" location="'P&amp;L Mexico'!A1" display="Consolidated Income Statement"/>
    <hyperlink ref="I23" location="'Rest of Hispam'!A1" display="Consolidated Income Statement"/>
    <hyperlink ref="A31" location="'P&amp;L Spain'!A1" display="Consolidated Income Statement "/>
    <hyperlink ref="A15" location="'TEF Accesses'!A1" display="Accesses"/>
    <hyperlink ref="A24" location="'TEF-Consolidated CF Statement'!A1" tooltip="Reconciliations of Cash Flow and Oibda Minus CapEx" display="Consolidated Cash Flow Statement"/>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A28" location="'Basis for Guidance 2017'!A1" tooltip="Reconciliation of Reported vs. Organic Growth" display="Reconciliation of Reported vs. Basis for guidance 2017"/>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56"/>
  <sheetViews>
    <sheetView showGridLines="0" zoomScaleNormal="100" zoomScaleSheetLayoutView="100" workbookViewId="0"/>
  </sheetViews>
  <sheetFormatPr baseColWidth="10" defaultColWidth="11" defaultRowHeight="12.75" x14ac:dyDescent="0.2"/>
  <cols>
    <col min="1" max="1" width="1.625" style="46" customWidth="1"/>
    <col min="2" max="2" width="10.5" style="101" customWidth="1"/>
    <col min="3" max="3" width="57" style="101" customWidth="1"/>
    <col min="4" max="7" width="9.625" style="101" customWidth="1"/>
    <col min="8" max="8" width="1.625" style="101" customWidth="1"/>
    <col min="9" max="9" width="9.625" style="101" customWidth="1"/>
    <col min="10" max="12" width="9.625" style="101" hidden="1" customWidth="1"/>
    <col min="13" max="13" width="1.625" style="101" customWidth="1"/>
    <col min="14" max="14" width="3" style="50" customWidth="1"/>
    <col min="15" max="16384" width="11" style="50"/>
  </cols>
  <sheetData>
    <row r="1" spans="1:13" ht="12.95" customHeight="1" x14ac:dyDescent="0.2">
      <c r="A1" s="98"/>
      <c r="B1" s="999" t="s">
        <v>29</v>
      </c>
      <c r="C1" s="999"/>
      <c r="D1" s="49"/>
      <c r="E1" s="49"/>
      <c r="F1" s="49"/>
      <c r="G1" s="49"/>
      <c r="H1" s="49"/>
      <c r="I1" s="49"/>
      <c r="J1" s="722"/>
      <c r="K1" s="722"/>
      <c r="L1" s="49"/>
      <c r="M1" s="271"/>
    </row>
    <row r="2" spans="1:13" ht="12.95" customHeight="1" x14ac:dyDescent="0.2">
      <c r="A2" s="98"/>
      <c r="B2" s="999" t="s">
        <v>128</v>
      </c>
      <c r="C2" s="999"/>
      <c r="D2" s="49"/>
      <c r="E2" s="139"/>
      <c r="F2" s="49"/>
      <c r="G2" s="245"/>
      <c r="H2" s="49"/>
      <c r="I2" s="49"/>
      <c r="J2" s="49"/>
      <c r="K2" s="49"/>
      <c r="L2" s="49"/>
      <c r="M2" s="271"/>
    </row>
    <row r="3" spans="1:13" ht="14.1" customHeight="1" x14ac:dyDescent="0.2">
      <c r="A3" s="98"/>
      <c r="B3" s="185" t="s">
        <v>31</v>
      </c>
      <c r="C3" s="185"/>
      <c r="D3" s="49"/>
      <c r="E3" s="49"/>
      <c r="F3" s="49"/>
      <c r="G3" s="49"/>
      <c r="H3" s="49"/>
      <c r="I3" s="245"/>
      <c r="J3" s="49"/>
      <c r="K3" s="49"/>
      <c r="L3" s="49"/>
      <c r="M3" s="271"/>
    </row>
    <row r="4" spans="1:13" ht="15" customHeight="1" x14ac:dyDescent="0.2">
      <c r="A4" s="54"/>
      <c r="B4" s="87"/>
      <c r="C4" s="87"/>
      <c r="D4" s="993">
        <v>2016</v>
      </c>
      <c r="E4" s="993"/>
      <c r="F4" s="993"/>
      <c r="G4" s="993"/>
      <c r="H4" s="87"/>
      <c r="I4" s="993">
        <v>2017</v>
      </c>
      <c r="J4" s="993"/>
      <c r="K4" s="993"/>
      <c r="L4" s="993"/>
      <c r="M4" s="56"/>
    </row>
    <row r="5" spans="1:13" ht="3.95" customHeight="1" x14ac:dyDescent="0.2">
      <c r="A5" s="54"/>
      <c r="B5" s="231"/>
      <c r="C5" s="231"/>
      <c r="D5" s="232"/>
      <c r="E5" s="232"/>
      <c r="F5" s="232"/>
      <c r="G5" s="232"/>
      <c r="H5" s="87"/>
      <c r="I5" s="87"/>
      <c r="J5" s="232"/>
      <c r="K5" s="232"/>
      <c r="L5" s="232"/>
      <c r="M5" s="56"/>
    </row>
    <row r="6" spans="1:13" ht="15" customHeight="1" x14ac:dyDescent="0.2">
      <c r="A6" s="61"/>
      <c r="B6" s="234"/>
      <c r="C6" s="234"/>
      <c r="D6" s="194" t="s">
        <v>62</v>
      </c>
      <c r="E6" s="223" t="s">
        <v>129</v>
      </c>
      <c r="F6" s="223" t="s">
        <v>130</v>
      </c>
      <c r="G6" s="193" t="s">
        <v>66</v>
      </c>
      <c r="H6" s="255"/>
      <c r="I6" s="194" t="s">
        <v>62</v>
      </c>
      <c r="J6" s="223" t="s">
        <v>129</v>
      </c>
      <c r="K6" s="223" t="s">
        <v>130</v>
      </c>
      <c r="L6" s="193" t="s">
        <v>66</v>
      </c>
      <c r="M6" s="147"/>
    </row>
    <row r="7" spans="1:13" ht="5.0999999999999996" customHeight="1" x14ac:dyDescent="0.2">
      <c r="A7" s="61"/>
      <c r="B7" s="234"/>
      <c r="C7" s="234"/>
      <c r="D7" s="249"/>
      <c r="E7" s="272"/>
      <c r="F7" s="272"/>
      <c r="G7" s="249"/>
      <c r="H7" s="250"/>
      <c r="I7" s="249"/>
      <c r="J7" s="272"/>
      <c r="K7" s="272"/>
      <c r="L7" s="249"/>
      <c r="M7" s="147"/>
    </row>
    <row r="8" spans="1:13" ht="5.0999999999999996" customHeight="1" x14ac:dyDescent="0.2">
      <c r="A8" s="52"/>
      <c r="B8" s="237"/>
      <c r="C8" s="237"/>
      <c r="D8" s="239"/>
      <c r="E8" s="239"/>
      <c r="F8" s="239"/>
      <c r="G8" s="239"/>
      <c r="H8" s="251"/>
      <c r="I8" s="239"/>
      <c r="J8" s="239"/>
      <c r="K8" s="239"/>
      <c r="L8" s="239"/>
      <c r="M8" s="53"/>
    </row>
    <row r="9" spans="1:13" ht="14.1" customHeight="1" x14ac:dyDescent="0.2">
      <c r="A9" s="65"/>
      <c r="B9" s="266" t="s">
        <v>131</v>
      </c>
      <c r="C9" s="266" t="s">
        <v>132</v>
      </c>
      <c r="D9" s="67">
        <v>3083</v>
      </c>
      <c r="E9" s="94">
        <v>6996</v>
      </c>
      <c r="F9" s="94">
        <v>11413</v>
      </c>
      <c r="G9" s="94">
        <v>16130</v>
      </c>
      <c r="H9" s="4"/>
      <c r="I9" s="67">
        <v>3534</v>
      </c>
      <c r="J9" s="94"/>
      <c r="K9" s="94"/>
      <c r="L9" s="94"/>
      <c r="M9" s="80"/>
    </row>
    <row r="10" spans="1:13" ht="14.1" customHeight="1" x14ac:dyDescent="0.2">
      <c r="A10" s="273"/>
      <c r="B10" s="252" t="s">
        <v>133</v>
      </c>
      <c r="C10" s="254" t="s">
        <v>134</v>
      </c>
      <c r="D10" s="71">
        <v>-887</v>
      </c>
      <c r="E10" s="207">
        <v>-1377</v>
      </c>
      <c r="F10" s="207">
        <v>-1746</v>
      </c>
      <c r="G10" s="207">
        <v>-2143</v>
      </c>
      <c r="H10" s="253"/>
      <c r="I10" s="71">
        <v>-641</v>
      </c>
      <c r="J10" s="207"/>
      <c r="K10" s="207"/>
      <c r="L10" s="207"/>
      <c r="M10" s="230"/>
    </row>
    <row r="11" spans="1:13" ht="14.1" customHeight="1" x14ac:dyDescent="0.2">
      <c r="A11" s="273"/>
      <c r="B11" s="252" t="s">
        <v>135</v>
      </c>
      <c r="C11" s="254" t="s">
        <v>136</v>
      </c>
      <c r="D11" s="71">
        <v>12</v>
      </c>
      <c r="E11" s="207">
        <v>-228</v>
      </c>
      <c r="F11" s="207">
        <v>-365</v>
      </c>
      <c r="G11" s="207">
        <v>-649</v>
      </c>
      <c r="H11" s="253"/>
      <c r="I11" s="71">
        <v>-149</v>
      </c>
      <c r="J11" s="207"/>
      <c r="K11" s="207"/>
      <c r="L11" s="207"/>
      <c r="M11" s="230"/>
    </row>
    <row r="12" spans="1:13" ht="14.1" customHeight="1" x14ac:dyDescent="0.2">
      <c r="A12" s="65"/>
      <c r="B12" s="266" t="s">
        <v>137</v>
      </c>
      <c r="C12" s="266" t="s">
        <v>138</v>
      </c>
      <c r="D12" s="67">
        <v>2207</v>
      </c>
      <c r="E12" s="94">
        <v>5391</v>
      </c>
      <c r="F12" s="94">
        <v>9302</v>
      </c>
      <c r="G12" s="94">
        <v>13338</v>
      </c>
      <c r="H12" s="4"/>
      <c r="I12" s="67">
        <v>2743</v>
      </c>
      <c r="J12" s="94"/>
      <c r="K12" s="94"/>
      <c r="L12" s="94"/>
      <c r="M12" s="80"/>
    </row>
    <row r="13" spans="1:13" ht="14.1" customHeight="1" x14ac:dyDescent="0.2">
      <c r="A13" s="273"/>
      <c r="B13" s="252" t="s">
        <v>139</v>
      </c>
      <c r="C13" s="254" t="s">
        <v>140</v>
      </c>
      <c r="D13" s="71">
        <v>-2279</v>
      </c>
      <c r="E13" s="207">
        <v>-4644</v>
      </c>
      <c r="F13" s="207">
        <v>-7230</v>
      </c>
      <c r="G13" s="207">
        <v>-9195</v>
      </c>
      <c r="H13" s="253"/>
      <c r="I13" s="71">
        <v>-2289</v>
      </c>
      <c r="J13" s="207"/>
      <c r="K13" s="207"/>
      <c r="L13" s="207"/>
      <c r="M13" s="230"/>
    </row>
    <row r="14" spans="1:13" ht="14.1" customHeight="1" x14ac:dyDescent="0.2">
      <c r="A14" s="273"/>
      <c r="B14" s="252"/>
      <c r="C14" s="274" t="s">
        <v>141</v>
      </c>
      <c r="D14" s="71">
        <v>-3</v>
      </c>
      <c r="E14" s="207">
        <v>-13</v>
      </c>
      <c r="F14" s="207">
        <v>-343</v>
      </c>
      <c r="G14" s="207">
        <v>-349</v>
      </c>
      <c r="H14" s="253"/>
      <c r="I14" s="71">
        <v>-4</v>
      </c>
      <c r="J14" s="207"/>
      <c r="K14" s="207"/>
      <c r="L14" s="207"/>
      <c r="M14" s="230"/>
    </row>
    <row r="15" spans="1:13" ht="14.1" customHeight="1" x14ac:dyDescent="0.2">
      <c r="A15" s="65"/>
      <c r="B15" s="266" t="s">
        <v>142</v>
      </c>
      <c r="C15" s="266" t="s">
        <v>143</v>
      </c>
      <c r="D15" s="67">
        <v>-72</v>
      </c>
      <c r="E15" s="94">
        <v>747</v>
      </c>
      <c r="F15" s="94">
        <v>2071</v>
      </c>
      <c r="G15" s="94">
        <v>4143</v>
      </c>
      <c r="H15" s="4"/>
      <c r="I15" s="67">
        <v>453</v>
      </c>
      <c r="J15" s="94"/>
      <c r="K15" s="94"/>
      <c r="L15" s="94"/>
      <c r="M15" s="80"/>
    </row>
    <row r="16" spans="1:13" ht="14.1" customHeight="1" x14ac:dyDescent="0.2">
      <c r="A16" s="273"/>
      <c r="B16" s="252" t="s">
        <v>144</v>
      </c>
      <c r="C16" s="254" t="s">
        <v>145</v>
      </c>
      <c r="D16" s="71">
        <v>0</v>
      </c>
      <c r="E16" s="207">
        <v>1</v>
      </c>
      <c r="F16" s="207">
        <v>2</v>
      </c>
      <c r="G16" s="207">
        <v>8</v>
      </c>
      <c r="H16" s="253"/>
      <c r="I16" s="71">
        <v>4</v>
      </c>
      <c r="J16" s="207"/>
      <c r="K16" s="207"/>
      <c r="L16" s="207"/>
      <c r="M16" s="230"/>
    </row>
    <row r="17" spans="1:13" ht="14.1" customHeight="1" x14ac:dyDescent="0.2">
      <c r="A17" s="273"/>
      <c r="B17" s="252" t="s">
        <v>146</v>
      </c>
      <c r="C17" s="254" t="s">
        <v>147</v>
      </c>
      <c r="D17" s="71">
        <v>170</v>
      </c>
      <c r="E17" s="207">
        <v>244</v>
      </c>
      <c r="F17" s="207">
        <v>645</v>
      </c>
      <c r="G17" s="207">
        <v>927</v>
      </c>
      <c r="H17" s="253"/>
      <c r="I17" s="71">
        <v>-177</v>
      </c>
      <c r="J17" s="207"/>
      <c r="K17" s="207"/>
      <c r="L17" s="207"/>
      <c r="M17" s="230"/>
    </row>
    <row r="18" spans="1:13" ht="14.1" customHeight="1" x14ac:dyDescent="0.2">
      <c r="A18" s="273"/>
      <c r="B18" s="252" t="s">
        <v>148</v>
      </c>
      <c r="C18" s="254" t="s">
        <v>149</v>
      </c>
      <c r="D18" s="71">
        <v>-756</v>
      </c>
      <c r="E18" s="207">
        <v>-2970</v>
      </c>
      <c r="F18" s="207">
        <v>-2209</v>
      </c>
      <c r="G18" s="207">
        <v>-2899</v>
      </c>
      <c r="H18" s="253"/>
      <c r="I18" s="71">
        <v>-207</v>
      </c>
      <c r="J18" s="207"/>
      <c r="K18" s="207"/>
      <c r="L18" s="207"/>
      <c r="M18" s="230"/>
    </row>
    <row r="19" spans="1:13" ht="14.1" customHeight="1" x14ac:dyDescent="0.2">
      <c r="A19" s="65"/>
      <c r="B19" s="266" t="s">
        <v>150</v>
      </c>
      <c r="C19" s="266" t="s">
        <v>151</v>
      </c>
      <c r="D19" s="67">
        <v>-658</v>
      </c>
      <c r="E19" s="94">
        <v>-1978</v>
      </c>
      <c r="F19" s="94">
        <v>510</v>
      </c>
      <c r="G19" s="94">
        <v>2178</v>
      </c>
      <c r="H19" s="4"/>
      <c r="I19" s="67">
        <v>74</v>
      </c>
      <c r="J19" s="94"/>
      <c r="K19" s="94"/>
      <c r="L19" s="94"/>
      <c r="M19" s="80"/>
    </row>
    <row r="20" spans="1:13" ht="14.1" customHeight="1" x14ac:dyDescent="0.2">
      <c r="A20" s="52"/>
      <c r="B20" s="252" t="s">
        <v>152</v>
      </c>
      <c r="C20" s="254" t="s">
        <v>153</v>
      </c>
      <c r="D20" s="71">
        <v>-520.80722235290648</v>
      </c>
      <c r="E20" s="207">
        <v>-165.08699999999999</v>
      </c>
      <c r="F20" s="207">
        <v>-328.1895272548802</v>
      </c>
      <c r="G20" s="207">
        <v>-91</v>
      </c>
      <c r="H20" s="253"/>
      <c r="I20" s="71">
        <v>141</v>
      </c>
      <c r="J20" s="207"/>
      <c r="K20" s="207"/>
      <c r="L20" s="207"/>
      <c r="M20" s="53"/>
    </row>
    <row r="21" spans="1:13" ht="14.1" customHeight="1" x14ac:dyDescent="0.2">
      <c r="A21" s="52"/>
      <c r="B21" s="252" t="s">
        <v>131</v>
      </c>
      <c r="C21" s="254" t="s">
        <v>154</v>
      </c>
      <c r="D21" s="71">
        <v>801.2941981664901</v>
      </c>
      <c r="E21" s="207">
        <v>1219.7570000000001</v>
      </c>
      <c r="F21" s="207">
        <v>1269.8856145156037</v>
      </c>
      <c r="G21" s="207">
        <v>1703</v>
      </c>
      <c r="H21" s="253"/>
      <c r="I21" s="71">
        <v>104</v>
      </c>
      <c r="J21" s="207"/>
      <c r="K21" s="207"/>
      <c r="L21" s="207"/>
      <c r="M21" s="53"/>
    </row>
    <row r="22" spans="1:13" ht="14.1" customHeight="1" x14ac:dyDescent="0.2">
      <c r="A22" s="52"/>
      <c r="B22" s="252" t="s">
        <v>155</v>
      </c>
      <c r="C22" s="254" t="s">
        <v>156</v>
      </c>
      <c r="D22" s="71">
        <f t="shared" ref="D22:E22" si="0">+E22</f>
        <v>49161</v>
      </c>
      <c r="E22" s="207">
        <f t="shared" si="0"/>
        <v>49161</v>
      </c>
      <c r="F22" s="207">
        <f>+G22</f>
        <v>49161</v>
      </c>
      <c r="G22" s="207">
        <v>49161</v>
      </c>
      <c r="H22" s="253"/>
      <c r="I22" s="71">
        <v>48595</v>
      </c>
      <c r="J22" s="207"/>
      <c r="K22" s="207"/>
      <c r="L22" s="207"/>
      <c r="M22" s="53"/>
    </row>
    <row r="23" spans="1:13" ht="14.1" customHeight="1" x14ac:dyDescent="0.2">
      <c r="A23" s="65"/>
      <c r="B23" s="266" t="s">
        <v>157</v>
      </c>
      <c r="C23" s="266" t="s">
        <v>158</v>
      </c>
      <c r="D23" s="67">
        <v>50099</v>
      </c>
      <c r="E23" s="94">
        <v>52193</v>
      </c>
      <c r="F23" s="94">
        <v>49593</v>
      </c>
      <c r="G23" s="94">
        <v>48595</v>
      </c>
      <c r="H23" s="4"/>
      <c r="I23" s="67">
        <v>48766</v>
      </c>
      <c r="J23" s="94"/>
      <c r="K23" s="94"/>
      <c r="L23" s="94"/>
      <c r="M23" s="275"/>
    </row>
    <row r="24" spans="1:13" ht="6" customHeight="1" x14ac:dyDescent="0.2">
      <c r="A24" s="52"/>
      <c r="B24" s="268"/>
      <c r="C24" s="268"/>
      <c r="D24" s="117"/>
      <c r="E24" s="117"/>
      <c r="F24" s="117"/>
      <c r="G24" s="117"/>
      <c r="H24" s="117"/>
      <c r="I24" s="117"/>
      <c r="J24" s="117"/>
      <c r="K24" s="268"/>
      <c r="L24" s="117"/>
      <c r="M24" s="53"/>
    </row>
    <row r="25" spans="1:13" ht="6" customHeight="1" x14ac:dyDescent="0.2">
      <c r="A25" s="97"/>
      <c r="B25" s="1"/>
      <c r="C25" s="1"/>
      <c r="D25" s="120"/>
      <c r="E25" s="1"/>
      <c r="F25" s="236"/>
      <c r="G25" s="1"/>
      <c r="H25" s="1"/>
      <c r="I25" s="120"/>
      <c r="J25" s="236"/>
      <c r="K25" s="1"/>
      <c r="L25" s="1"/>
      <c r="M25" s="46"/>
    </row>
    <row r="26" spans="1:13" ht="14.25" customHeight="1" x14ac:dyDescent="0.2">
      <c r="A26" s="97"/>
      <c r="B26" s="593" t="s">
        <v>159</v>
      </c>
      <c r="C26" s="593"/>
      <c r="D26" s="593"/>
      <c r="E26" s="593"/>
      <c r="F26" s="593"/>
      <c r="M26" s="46"/>
    </row>
    <row r="27" spans="1:13" ht="54" customHeight="1" x14ac:dyDescent="0.2">
      <c r="A27" s="97"/>
      <c r="B27" s="985" t="s">
        <v>416</v>
      </c>
      <c r="C27" s="985"/>
      <c r="D27" s="985"/>
      <c r="E27" s="985"/>
      <c r="F27" s="985"/>
      <c r="G27" s="985"/>
      <c r="H27" s="985"/>
      <c r="I27" s="985"/>
      <c r="J27" s="985"/>
      <c r="K27" s="985"/>
      <c r="L27" s="985"/>
      <c r="M27" s="46"/>
    </row>
    <row r="28" spans="1:13" ht="30" customHeight="1" x14ac:dyDescent="0.2">
      <c r="A28" s="97"/>
      <c r="B28" s="985" t="s">
        <v>160</v>
      </c>
      <c r="C28" s="985"/>
      <c r="D28" s="985"/>
      <c r="E28" s="985"/>
      <c r="F28" s="985"/>
      <c r="G28" s="985"/>
      <c r="H28" s="985"/>
      <c r="I28" s="985"/>
      <c r="J28" s="985"/>
      <c r="K28" s="985"/>
      <c r="L28" s="985"/>
      <c r="M28" s="46"/>
    </row>
    <row r="29" spans="1:13" ht="13.5" customHeight="1" x14ac:dyDescent="0.2">
      <c r="A29" s="97"/>
      <c r="B29" s="985" t="s">
        <v>417</v>
      </c>
      <c r="C29" s="985"/>
      <c r="D29" s="985"/>
      <c r="E29" s="985"/>
      <c r="F29" s="985"/>
      <c r="G29" s="985"/>
      <c r="H29" s="985"/>
      <c r="I29" s="985"/>
      <c r="J29" s="985"/>
      <c r="K29" s="985"/>
      <c r="L29" s="985"/>
      <c r="M29" s="46"/>
    </row>
    <row r="30" spans="1:13" x14ac:dyDescent="0.2">
      <c r="A30" s="97"/>
      <c r="B30" s="985" t="s">
        <v>161</v>
      </c>
      <c r="C30" s="985"/>
      <c r="D30" s="985"/>
      <c r="E30" s="985"/>
      <c r="F30" s="985"/>
      <c r="G30" s="985"/>
      <c r="H30" s="985"/>
      <c r="I30" s="985"/>
      <c r="J30" s="985"/>
      <c r="K30" s="985"/>
      <c r="L30" s="985"/>
      <c r="M30" s="46"/>
    </row>
    <row r="31" spans="1:13" ht="15" customHeight="1" x14ac:dyDescent="0.2">
      <c r="A31" s="179"/>
      <c r="B31" s="985" t="s">
        <v>535</v>
      </c>
      <c r="C31" s="985"/>
      <c r="D31" s="985"/>
      <c r="E31" s="985"/>
      <c r="F31" s="985"/>
      <c r="G31" s="985"/>
      <c r="H31" s="985"/>
      <c r="I31" s="985"/>
      <c r="J31" s="985"/>
      <c r="K31" s="985"/>
      <c r="L31" s="985"/>
      <c r="M31" s="183"/>
    </row>
    <row r="32" spans="1:13" ht="25.5" customHeight="1" x14ac:dyDescent="0.2">
      <c r="A32" s="97"/>
      <c r="B32" s="985" t="s">
        <v>162</v>
      </c>
      <c r="C32" s="985"/>
      <c r="D32" s="985"/>
      <c r="E32" s="985"/>
      <c r="F32" s="985"/>
      <c r="G32" s="985"/>
      <c r="H32" s="985"/>
      <c r="I32" s="985"/>
      <c r="J32" s="985"/>
      <c r="K32" s="985"/>
      <c r="L32" s="985"/>
      <c r="M32" s="46"/>
    </row>
    <row r="33" spans="1:13" ht="12" customHeight="1" x14ac:dyDescent="0.2">
      <c r="A33" s="97"/>
      <c r="B33" s="1000"/>
      <c r="C33" s="1000"/>
      <c r="D33" s="1000"/>
      <c r="E33" s="1000"/>
      <c r="F33" s="1000"/>
      <c r="G33" s="1000"/>
      <c r="H33" s="1000"/>
      <c r="I33" s="1000"/>
      <c r="J33" s="1000"/>
      <c r="K33" s="1000"/>
      <c r="L33" s="1000"/>
      <c r="M33" s="46"/>
    </row>
    <row r="34" spans="1:13" x14ac:dyDescent="0.2">
      <c r="A34" s="97"/>
      <c r="B34" s="183"/>
      <c r="C34" s="276"/>
      <c r="D34" s="179"/>
      <c r="E34" s="179"/>
      <c r="F34" s="179"/>
      <c r="G34" s="179"/>
      <c r="H34" s="179"/>
      <c r="I34" s="179"/>
      <c r="J34" s="179"/>
      <c r="K34" s="179"/>
      <c r="L34" s="179"/>
      <c r="M34" s="46"/>
    </row>
    <row r="35" spans="1:13" x14ac:dyDescent="0.2">
      <c r="B35" s="277"/>
      <c r="C35" s="277"/>
      <c r="D35" s="46"/>
      <c r="E35" s="46"/>
      <c r="F35" s="46"/>
      <c r="G35" s="46"/>
      <c r="H35" s="46"/>
      <c r="I35" s="46"/>
      <c r="J35" s="46"/>
      <c r="K35" s="46"/>
      <c r="L35" s="46"/>
      <c r="M35" s="46"/>
    </row>
    <row r="36" spans="1:13" x14ac:dyDescent="0.2">
      <c r="B36" s="278"/>
      <c r="C36" s="278"/>
      <c r="D36" s="718"/>
      <c r="E36" s="718"/>
      <c r="F36" s="46"/>
      <c r="G36" s="736"/>
      <c r="H36" s="736"/>
      <c r="I36" s="736"/>
      <c r="J36" s="736"/>
      <c r="K36" s="736"/>
      <c r="L36" s="737"/>
      <c r="M36" s="46"/>
    </row>
    <row r="37" spans="1:13" x14ac:dyDescent="0.2">
      <c r="B37" s="279"/>
      <c r="C37" s="279"/>
      <c r="D37" s="713"/>
      <c r="E37" s="715"/>
      <c r="F37" s="46"/>
      <c r="G37" s="46"/>
      <c r="H37" s="46"/>
      <c r="I37" s="46"/>
      <c r="J37" s="46"/>
      <c r="K37" s="275"/>
      <c r="L37" s="280"/>
      <c r="M37" s="46"/>
    </row>
    <row r="38" spans="1:13" x14ac:dyDescent="0.2">
      <c r="D38" s="714"/>
      <c r="E38" s="715"/>
    </row>
    <row r="39" spans="1:13" x14ac:dyDescent="0.2">
      <c r="D39" s="714"/>
      <c r="E39" s="715"/>
    </row>
    <row r="40" spans="1:13" x14ac:dyDescent="0.2">
      <c r="A40" s="147"/>
      <c r="D40" s="714"/>
      <c r="E40" s="715"/>
    </row>
    <row r="41" spans="1:13" x14ac:dyDescent="0.2">
      <c r="A41" s="281"/>
      <c r="D41" s="714"/>
    </row>
    <row r="42" spans="1:13" x14ac:dyDescent="0.2">
      <c r="A42" s="53"/>
      <c r="D42" s="714"/>
    </row>
    <row r="43" spans="1:13" x14ac:dyDescent="0.2">
      <c r="A43" s="53"/>
      <c r="C43" s="716"/>
      <c r="D43" s="50"/>
      <c r="E43" s="715"/>
    </row>
    <row r="44" spans="1:13" x14ac:dyDescent="0.2">
      <c r="A44" s="147"/>
      <c r="C44" s="716"/>
      <c r="D44" s="50"/>
      <c r="E44" s="715"/>
    </row>
    <row r="45" spans="1:13" x14ac:dyDescent="0.2">
      <c r="A45" s="281"/>
      <c r="C45" s="717"/>
      <c r="D45" s="50"/>
      <c r="E45" s="715"/>
    </row>
    <row r="46" spans="1:13" x14ac:dyDescent="0.2">
      <c r="A46" s="53"/>
      <c r="C46" s="717"/>
      <c r="D46" s="50"/>
      <c r="E46" s="715"/>
    </row>
    <row r="47" spans="1:13" ht="14.1" customHeight="1" x14ac:dyDescent="0.2">
      <c r="A47" s="281"/>
    </row>
    <row r="48" spans="1:13" ht="14.1" customHeight="1" x14ac:dyDescent="0.2">
      <c r="A48" s="53"/>
    </row>
    <row r="49" spans="1:1" ht="14.1" customHeight="1" x14ac:dyDescent="0.2">
      <c r="A49" s="53"/>
    </row>
    <row r="50" spans="1:1" ht="14.1" customHeight="1" x14ac:dyDescent="0.2">
      <c r="A50" s="53"/>
    </row>
    <row r="51" spans="1:1" ht="14.1" customHeight="1" x14ac:dyDescent="0.2">
      <c r="A51" s="281"/>
    </row>
    <row r="52" spans="1:1" ht="14.1" customHeight="1" x14ac:dyDescent="0.2">
      <c r="A52" s="53"/>
    </row>
    <row r="53" spans="1:1" x14ac:dyDescent="0.2">
      <c r="A53" s="53"/>
    </row>
    <row r="54" spans="1:1" x14ac:dyDescent="0.2">
      <c r="A54" s="281"/>
    </row>
    <row r="55" spans="1:1" ht="14.25" customHeight="1" x14ac:dyDescent="0.2">
      <c r="A55" s="53"/>
    </row>
    <row r="56" spans="1:1" x14ac:dyDescent="0.2">
      <c r="A56" s="53"/>
    </row>
  </sheetData>
  <mergeCells count="11">
    <mergeCell ref="B1:C1"/>
    <mergeCell ref="B2:C2"/>
    <mergeCell ref="D4:G4"/>
    <mergeCell ref="I4:L4"/>
    <mergeCell ref="B33:L33"/>
    <mergeCell ref="B27:L27"/>
    <mergeCell ref="B28:L28"/>
    <mergeCell ref="B29:L29"/>
    <mergeCell ref="B30:L30"/>
    <mergeCell ref="B31:L31"/>
    <mergeCell ref="B32:L32"/>
  </mergeCells>
  <printOptions horizontalCentered="1" verticalCentered="1"/>
  <pageMargins left="0.23622047244094491" right="0.23622047244094491" top="0.15748031496062992" bottom="0.15748031496062992" header="0.31496062992125984" footer="0.31496062992125984"/>
  <pageSetup paperSize="9" scale="71" orientation="landscape" r:id="rId1"/>
  <headerFooter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51"/>
  <sheetViews>
    <sheetView showGridLines="0" zoomScaleNormal="100" zoomScaleSheetLayoutView="100" workbookViewId="0"/>
  </sheetViews>
  <sheetFormatPr baseColWidth="10" defaultColWidth="11" defaultRowHeight="12.75" x14ac:dyDescent="0.2"/>
  <cols>
    <col min="1" max="1" width="1.625" style="101" customWidth="1"/>
    <col min="2" max="2" width="61.125" style="101" customWidth="1"/>
    <col min="3" max="6" width="9.625" style="101" customWidth="1"/>
    <col min="7" max="7" width="1.625" style="101" customWidth="1"/>
    <col min="8" max="8" width="9.625" style="101" customWidth="1"/>
    <col min="9" max="11" width="9.625" style="101" hidden="1" customWidth="1"/>
    <col min="12" max="12" width="1.625" style="101" customWidth="1"/>
    <col min="13" max="13" width="4.25" style="50" customWidth="1"/>
    <col min="14" max="16384" width="11" style="50"/>
  </cols>
  <sheetData>
    <row r="1" spans="1:12" ht="12.95" customHeight="1" x14ac:dyDescent="0.2">
      <c r="A1" s="98"/>
      <c r="B1" s="180" t="s">
        <v>29</v>
      </c>
      <c r="C1" s="139"/>
      <c r="D1" s="49"/>
      <c r="E1" s="139"/>
      <c r="F1" s="139"/>
      <c r="G1" s="49"/>
      <c r="H1" s="49"/>
      <c r="I1" s="49"/>
      <c r="J1" s="49"/>
      <c r="K1" s="49"/>
      <c r="L1" s="47"/>
    </row>
    <row r="2" spans="1:12" ht="12.95" customHeight="1" x14ac:dyDescent="0.2">
      <c r="A2" s="98"/>
      <c r="B2" s="180" t="s">
        <v>163</v>
      </c>
      <c r="C2" s="139"/>
      <c r="D2" s="139"/>
      <c r="E2" s="139"/>
      <c r="F2" s="708"/>
      <c r="G2" s="49"/>
      <c r="H2" s="998"/>
      <c r="I2" s="998"/>
      <c r="J2" s="998"/>
      <c r="K2" s="708"/>
      <c r="L2" s="47"/>
    </row>
    <row r="3" spans="1:12" ht="14.1" customHeight="1" x14ac:dyDescent="0.2">
      <c r="A3" s="98"/>
      <c r="B3" s="185" t="s">
        <v>31</v>
      </c>
      <c r="C3" s="139"/>
      <c r="D3" s="139"/>
      <c r="E3" s="139"/>
      <c r="F3" s="139"/>
      <c r="G3" s="49"/>
      <c r="H3" s="49"/>
      <c r="I3" s="49"/>
      <c r="J3" s="49"/>
      <c r="K3" s="49"/>
      <c r="L3" s="47"/>
    </row>
    <row r="4" spans="1:12" ht="15" customHeight="1" x14ac:dyDescent="0.2">
      <c r="A4" s="54"/>
      <c r="B4" s="87"/>
      <c r="C4" s="993">
        <v>2016</v>
      </c>
      <c r="D4" s="993"/>
      <c r="E4" s="993"/>
      <c r="F4" s="993"/>
      <c r="G4" s="87"/>
      <c r="H4" s="993">
        <v>2017</v>
      </c>
      <c r="I4" s="993"/>
      <c r="J4" s="993"/>
      <c r="K4" s="993"/>
      <c r="L4" s="87"/>
    </row>
    <row r="5" spans="1:12" ht="3.95" customHeight="1" x14ac:dyDescent="0.2">
      <c r="A5" s="54"/>
      <c r="B5" s="231"/>
      <c r="C5" s="232"/>
      <c r="D5" s="232"/>
      <c r="E5" s="232"/>
      <c r="F5" s="232"/>
      <c r="G5" s="87"/>
      <c r="H5" s="232"/>
      <c r="I5" s="232"/>
      <c r="J5" s="232"/>
      <c r="K5" s="232"/>
      <c r="L5" s="87"/>
    </row>
    <row r="6" spans="1:12" ht="15" customHeight="1" x14ac:dyDescent="0.2">
      <c r="A6" s="61"/>
      <c r="B6" s="234"/>
      <c r="C6" s="194" t="s">
        <v>62</v>
      </c>
      <c r="D6" s="223" t="s">
        <v>129</v>
      </c>
      <c r="E6" s="223" t="s">
        <v>130</v>
      </c>
      <c r="F6" s="193" t="s">
        <v>164</v>
      </c>
      <c r="G6" s="255"/>
      <c r="H6" s="194" t="s">
        <v>62</v>
      </c>
      <c r="I6" s="223" t="s">
        <v>129</v>
      </c>
      <c r="J6" s="223" t="s">
        <v>130</v>
      </c>
      <c r="K6" s="193" t="s">
        <v>66</v>
      </c>
      <c r="L6" s="58"/>
    </row>
    <row r="7" spans="1:12" ht="5.0999999999999996" customHeight="1" x14ac:dyDescent="0.2">
      <c r="A7" s="61"/>
      <c r="B7" s="234"/>
      <c r="C7" s="249"/>
      <c r="D7" s="249"/>
      <c r="E7" s="249"/>
      <c r="F7" s="249"/>
      <c r="G7" s="250"/>
      <c r="H7" s="249"/>
      <c r="I7" s="249"/>
      <c r="J7" s="249"/>
      <c r="K7" s="249"/>
      <c r="L7" s="58"/>
    </row>
    <row r="8" spans="1:12" ht="5.0999999999999996" customHeight="1" x14ac:dyDescent="0.2">
      <c r="A8" s="52"/>
      <c r="B8" s="237"/>
      <c r="C8" s="239"/>
      <c r="D8" s="239"/>
      <c r="E8" s="239"/>
      <c r="F8" s="239"/>
      <c r="G8" s="251"/>
      <c r="H8" s="239"/>
      <c r="I8" s="239"/>
      <c r="J8" s="239"/>
      <c r="K8" s="239"/>
      <c r="L8" s="73"/>
    </row>
    <row r="9" spans="1:12" ht="14.1" customHeight="1" x14ac:dyDescent="0.2">
      <c r="A9" s="65"/>
      <c r="B9" s="266" t="s">
        <v>33</v>
      </c>
      <c r="C9" s="67">
        <v>3838</v>
      </c>
      <c r="D9" s="94">
        <v>7756</v>
      </c>
      <c r="E9" s="94">
        <v>11931</v>
      </c>
      <c r="F9" s="94">
        <v>15118</v>
      </c>
      <c r="G9" s="282"/>
      <c r="H9" s="67">
        <v>4021</v>
      </c>
      <c r="I9" s="94"/>
      <c r="J9" s="94"/>
      <c r="K9" s="94"/>
      <c r="L9" s="65"/>
    </row>
    <row r="10" spans="1:12" ht="14.1" customHeight="1" x14ac:dyDescent="0.2">
      <c r="A10" s="52"/>
      <c r="B10" s="283" t="s">
        <v>165</v>
      </c>
      <c r="C10" s="71">
        <v>-1695</v>
      </c>
      <c r="D10" s="207">
        <v>-3654</v>
      </c>
      <c r="E10" s="207">
        <v>-6016</v>
      </c>
      <c r="F10" s="207">
        <v>-8928</v>
      </c>
      <c r="G10" s="284"/>
      <c r="H10" s="71">
        <v>-1621</v>
      </c>
      <c r="I10" s="207"/>
      <c r="J10" s="207"/>
      <c r="K10" s="207"/>
      <c r="L10" s="73"/>
    </row>
    <row r="11" spans="1:12" ht="12.75" customHeight="1" x14ac:dyDescent="0.2">
      <c r="A11" s="52"/>
      <c r="B11" s="283" t="s">
        <v>166</v>
      </c>
      <c r="C11" s="71">
        <v>-141</v>
      </c>
      <c r="D11" s="207">
        <v>-332</v>
      </c>
      <c r="E11" s="207">
        <v>-598</v>
      </c>
      <c r="F11" s="207">
        <v>-738</v>
      </c>
      <c r="G11" s="284"/>
      <c r="H11" s="71">
        <v>-166</v>
      </c>
      <c r="I11" s="207"/>
      <c r="J11" s="207"/>
      <c r="K11" s="207"/>
      <c r="L11" s="73"/>
    </row>
    <row r="12" spans="1:12" ht="12.75" customHeight="1" x14ac:dyDescent="0.2">
      <c r="A12" s="52"/>
      <c r="B12" s="252" t="s">
        <v>167</v>
      </c>
      <c r="C12" s="71">
        <v>-887</v>
      </c>
      <c r="D12" s="207">
        <v>-1377</v>
      </c>
      <c r="E12" s="207">
        <v>-1746</v>
      </c>
      <c r="F12" s="207">
        <v>-2143</v>
      </c>
      <c r="G12" s="284"/>
      <c r="H12" s="71">
        <v>-641</v>
      </c>
      <c r="I12" s="207"/>
      <c r="J12" s="207"/>
      <c r="K12" s="207"/>
      <c r="L12" s="73"/>
    </row>
    <row r="13" spans="1:12" ht="12.75" customHeight="1" x14ac:dyDescent="0.2">
      <c r="A13" s="285"/>
      <c r="B13" s="283" t="s">
        <v>168</v>
      </c>
      <c r="C13" s="71">
        <v>12</v>
      </c>
      <c r="D13" s="207">
        <v>-228</v>
      </c>
      <c r="E13" s="207">
        <v>-365</v>
      </c>
      <c r="F13" s="207">
        <v>-649</v>
      </c>
      <c r="G13" s="284"/>
      <c r="H13" s="71">
        <v>-149</v>
      </c>
      <c r="I13" s="207"/>
      <c r="J13" s="207"/>
      <c r="K13" s="207"/>
      <c r="L13" s="87"/>
    </row>
    <row r="14" spans="1:12" ht="14.1" customHeight="1" x14ac:dyDescent="0.2">
      <c r="A14" s="285"/>
      <c r="B14" s="283" t="s">
        <v>169</v>
      </c>
      <c r="C14" s="71">
        <v>-6</v>
      </c>
      <c r="D14" s="207">
        <v>-6</v>
      </c>
      <c r="E14" s="207">
        <v>-25</v>
      </c>
      <c r="F14" s="207">
        <v>16</v>
      </c>
      <c r="G14" s="284"/>
      <c r="H14" s="71">
        <v>7</v>
      </c>
      <c r="I14" s="207"/>
      <c r="J14" s="207"/>
      <c r="K14" s="207"/>
      <c r="L14" s="87"/>
    </row>
    <row r="15" spans="1:12" ht="14.1" customHeight="1" x14ac:dyDescent="0.2">
      <c r="A15" s="52"/>
      <c r="B15" s="283" t="s">
        <v>170</v>
      </c>
      <c r="C15" s="71">
        <v>-1192</v>
      </c>
      <c r="D15" s="207">
        <v>-1412</v>
      </c>
      <c r="E15" s="207">
        <v>-1111</v>
      </c>
      <c r="F15" s="207">
        <v>1467</v>
      </c>
      <c r="G15" s="284"/>
      <c r="H15" s="71">
        <v>-996</v>
      </c>
      <c r="I15" s="207"/>
      <c r="J15" s="207"/>
      <c r="K15" s="207"/>
      <c r="L15" s="73"/>
    </row>
    <row r="16" spans="1:12" ht="14.1" customHeight="1" x14ac:dyDescent="0.2">
      <c r="A16" s="65"/>
      <c r="B16" s="286" t="s">
        <v>171</v>
      </c>
      <c r="C16" s="67">
        <v>-72</v>
      </c>
      <c r="D16" s="94">
        <v>747</v>
      </c>
      <c r="E16" s="94">
        <v>2071</v>
      </c>
      <c r="F16" s="94">
        <v>4143</v>
      </c>
      <c r="G16" s="282"/>
      <c r="H16" s="67">
        <v>453</v>
      </c>
      <c r="I16" s="94"/>
      <c r="J16" s="94"/>
      <c r="K16" s="94"/>
      <c r="L16" s="65"/>
    </row>
    <row r="17" spans="1:12" ht="14.1" customHeight="1" x14ac:dyDescent="0.2">
      <c r="A17" s="65"/>
      <c r="B17" s="252" t="s">
        <v>172</v>
      </c>
      <c r="C17" s="71">
        <v>141</v>
      </c>
      <c r="D17" s="207">
        <v>332</v>
      </c>
      <c r="E17" s="207">
        <v>598</v>
      </c>
      <c r="F17" s="207">
        <v>738</v>
      </c>
      <c r="G17" s="282"/>
      <c r="H17" s="71">
        <v>166</v>
      </c>
      <c r="I17" s="207"/>
      <c r="J17" s="207"/>
      <c r="K17" s="207"/>
      <c r="L17" s="65"/>
    </row>
    <row r="18" spans="1:12" ht="14.1" customHeight="1" x14ac:dyDescent="0.2">
      <c r="A18" s="65"/>
      <c r="B18" s="283" t="s">
        <v>173</v>
      </c>
      <c r="C18" s="71">
        <v>0</v>
      </c>
      <c r="D18" s="207">
        <v>-264</v>
      </c>
      <c r="E18" s="207">
        <v>-354</v>
      </c>
      <c r="F18" s="207">
        <v>-511</v>
      </c>
      <c r="G18" s="282"/>
      <c r="H18" s="71">
        <v>-21</v>
      </c>
      <c r="I18" s="207"/>
      <c r="J18" s="207"/>
      <c r="K18" s="207"/>
      <c r="L18" s="65"/>
    </row>
    <row r="19" spans="1:12" ht="14.1" customHeight="1" x14ac:dyDescent="0.2">
      <c r="A19" s="65"/>
      <c r="B19" s="287" t="s">
        <v>174</v>
      </c>
      <c r="C19" s="67">
        <v>69</v>
      </c>
      <c r="D19" s="94">
        <v>815</v>
      </c>
      <c r="E19" s="94">
        <v>2315</v>
      </c>
      <c r="F19" s="94">
        <v>4370</v>
      </c>
      <c r="G19" s="282"/>
      <c r="H19" s="67">
        <v>599</v>
      </c>
      <c r="I19" s="94"/>
      <c r="J19" s="94"/>
      <c r="K19" s="94"/>
      <c r="L19" s="65"/>
    </row>
    <row r="20" spans="1:12" ht="14.1" customHeight="1" x14ac:dyDescent="0.2">
      <c r="A20" s="52"/>
      <c r="B20" s="160" t="s">
        <v>85</v>
      </c>
      <c r="C20" s="71">
        <v>5073.319066</v>
      </c>
      <c r="D20" s="240">
        <v>5066.1460290000005</v>
      </c>
      <c r="E20" s="240">
        <v>5061.2872259999995</v>
      </c>
      <c r="F20" s="207">
        <v>5061</v>
      </c>
      <c r="G20" s="284"/>
      <c r="H20" s="71">
        <v>5062</v>
      </c>
      <c r="I20" s="240"/>
      <c r="J20" s="240"/>
      <c r="K20" s="207"/>
      <c r="L20" s="73"/>
    </row>
    <row r="21" spans="1:12" ht="14.1" customHeight="1" x14ac:dyDescent="0.2">
      <c r="A21" s="65"/>
      <c r="B21" s="287" t="s">
        <v>175</v>
      </c>
      <c r="C21" s="84">
        <f t="shared" ref="C21:E21" si="0">+C19/C20</f>
        <v>1.3600563871966809E-2</v>
      </c>
      <c r="D21" s="169">
        <f t="shared" si="0"/>
        <v>0.16087179393067588</v>
      </c>
      <c r="E21" s="169">
        <f t="shared" si="0"/>
        <v>0.45739352394540439</v>
      </c>
      <c r="F21" s="890">
        <v>0.86</v>
      </c>
      <c r="G21" s="169"/>
      <c r="H21" s="84">
        <v>0.12</v>
      </c>
      <c r="I21" s="169"/>
      <c r="J21" s="169"/>
      <c r="K21" s="890"/>
      <c r="L21" s="65"/>
    </row>
    <row r="22" spans="1:12" ht="6" customHeight="1" x14ac:dyDescent="0.2">
      <c r="A22" s="52"/>
      <c r="B22" s="268"/>
      <c r="C22" s="117"/>
      <c r="D22" s="117"/>
      <c r="E22" s="117"/>
      <c r="F22" s="117"/>
      <c r="G22" s="117"/>
      <c r="H22" s="117"/>
      <c r="I22" s="268"/>
      <c r="J22" s="268"/>
      <c r="K22" s="117"/>
      <c r="L22" s="73"/>
    </row>
    <row r="23" spans="1:12" ht="6" customHeight="1" x14ac:dyDescent="0.2">
      <c r="A23" s="97"/>
      <c r="B23" s="1"/>
      <c r="C23" s="1"/>
      <c r="D23" s="1"/>
      <c r="E23" s="1"/>
      <c r="F23" s="1"/>
      <c r="G23" s="1"/>
      <c r="H23" s="1"/>
      <c r="I23" s="1"/>
      <c r="J23" s="1"/>
      <c r="K23" s="1"/>
      <c r="L23" s="1"/>
    </row>
    <row r="24" spans="1:12" ht="12.75" customHeight="1" x14ac:dyDescent="0.2">
      <c r="A24" s="97"/>
      <c r="B24" s="1002" t="s">
        <v>159</v>
      </c>
      <c r="C24" s="1002"/>
      <c r="D24" s="1002"/>
      <c r="E24" s="1002"/>
      <c r="F24" s="1002"/>
      <c r="G24" s="1002"/>
      <c r="H24" s="1002"/>
      <c r="I24" s="1002"/>
      <c r="J24" s="1002"/>
      <c r="K24" s="1002"/>
      <c r="L24" s="288"/>
    </row>
    <row r="25" spans="1:12" ht="53.25" customHeight="1" x14ac:dyDescent="0.2">
      <c r="A25" s="97"/>
      <c r="B25" s="1001" t="s">
        <v>418</v>
      </c>
      <c r="C25" s="1001"/>
      <c r="D25" s="1001"/>
      <c r="E25" s="1001"/>
      <c r="F25" s="1001"/>
      <c r="G25" s="1001"/>
      <c r="H25" s="1001"/>
      <c r="I25" s="1001"/>
      <c r="J25" s="1001"/>
      <c r="K25" s="1001"/>
      <c r="L25" s="289"/>
    </row>
    <row r="26" spans="1:12" ht="26.25" customHeight="1" x14ac:dyDescent="0.2">
      <c r="A26" s="97"/>
      <c r="B26" s="1001" t="s">
        <v>160</v>
      </c>
      <c r="C26" s="1001"/>
      <c r="D26" s="1001"/>
      <c r="E26" s="1001"/>
      <c r="F26" s="1001"/>
      <c r="G26" s="1001"/>
      <c r="H26" s="1001"/>
      <c r="I26" s="1001"/>
      <c r="J26" s="1001"/>
      <c r="K26" s="1001"/>
      <c r="L26" s="290"/>
    </row>
    <row r="27" spans="1:12" x14ac:dyDescent="0.2">
      <c r="A27" s="97"/>
      <c r="B27" s="1001" t="s">
        <v>417</v>
      </c>
      <c r="C27" s="1001"/>
      <c r="D27" s="1001"/>
      <c r="E27" s="1001"/>
      <c r="F27" s="1001"/>
      <c r="G27" s="1001"/>
      <c r="H27" s="1001"/>
      <c r="I27" s="1001"/>
      <c r="J27" s="1001"/>
      <c r="K27" s="1001"/>
      <c r="L27" s="97"/>
    </row>
    <row r="28" spans="1:12" x14ac:dyDescent="0.2">
      <c r="A28" s="97"/>
      <c r="B28" s="1001" t="s">
        <v>526</v>
      </c>
      <c r="C28" s="1001"/>
      <c r="D28" s="1001"/>
      <c r="E28" s="1001"/>
      <c r="F28" s="1001"/>
      <c r="G28" s="1001"/>
      <c r="H28" s="1001"/>
      <c r="I28" s="1001"/>
      <c r="J28" s="1001"/>
      <c r="K28" s="1001"/>
      <c r="L28" s="97"/>
    </row>
    <row r="29" spans="1:12" ht="18.75" customHeight="1" x14ac:dyDescent="0.2">
      <c r="A29" s="97"/>
      <c r="B29" s="1001"/>
      <c r="C29" s="1001"/>
      <c r="D29" s="1001"/>
      <c r="E29" s="1001"/>
      <c r="F29" s="1001"/>
      <c r="G29" s="1001"/>
      <c r="H29" s="1001"/>
      <c r="I29" s="1001"/>
      <c r="J29" s="1001"/>
      <c r="K29" s="1001"/>
    </row>
    <row r="36" ht="15" customHeight="1" x14ac:dyDescent="0.2"/>
    <row r="37" ht="5.0999999999999996" customHeight="1" x14ac:dyDescent="0.2"/>
    <row r="38" ht="5.0999999999999996"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6" customHeight="1" x14ac:dyDescent="0.2"/>
  </sheetData>
  <mergeCells count="9">
    <mergeCell ref="B26:K26"/>
    <mergeCell ref="B27:K27"/>
    <mergeCell ref="B28:K28"/>
    <mergeCell ref="B29:K29"/>
    <mergeCell ref="H2:J2"/>
    <mergeCell ref="C4:F4"/>
    <mergeCell ref="H4:K4"/>
    <mergeCell ref="B24:K24"/>
    <mergeCell ref="B25:K2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48"/>
  <sheetViews>
    <sheetView showGridLines="0" zoomScaleNormal="100" zoomScaleSheetLayoutView="100" workbookViewId="0"/>
  </sheetViews>
  <sheetFormatPr baseColWidth="10" defaultColWidth="11" defaultRowHeight="12.75" x14ac:dyDescent="0.2"/>
  <cols>
    <col min="1" max="1" width="1.625" style="101" customWidth="1"/>
    <col min="2" max="2" width="67" style="101" customWidth="1"/>
    <col min="3" max="6" width="9.625" style="101" customWidth="1"/>
    <col min="7" max="7" width="1.625" style="337" customWidth="1"/>
    <col min="8" max="8" width="9.625" style="101" customWidth="1"/>
    <col min="9" max="11" width="9.625" style="101" hidden="1" customWidth="1"/>
    <col min="12" max="12" width="1.625" style="101" customWidth="1"/>
    <col min="13" max="13" width="4.25" style="50" customWidth="1"/>
    <col min="14" max="16384" width="11" style="50"/>
  </cols>
  <sheetData>
    <row r="1" spans="1:12" ht="12.95" customHeight="1" x14ac:dyDescent="0.2">
      <c r="A1" s="98"/>
      <c r="B1" s="219" t="s">
        <v>29</v>
      </c>
      <c r="C1" s="292"/>
      <c r="D1" s="655"/>
      <c r="E1" s="292"/>
      <c r="F1" s="292"/>
      <c r="G1" s="655"/>
      <c r="H1" s="655"/>
      <c r="I1" s="655"/>
      <c r="J1" s="655"/>
      <c r="K1" s="655"/>
      <c r="L1" s="47"/>
    </row>
    <row r="2" spans="1:12" ht="12.95" customHeight="1" x14ac:dyDescent="0.2">
      <c r="A2" s="98"/>
      <c r="B2" s="219" t="s">
        <v>303</v>
      </c>
      <c r="C2" s="292"/>
      <c r="D2" s="292"/>
      <c r="E2" s="292"/>
      <c r="F2" s="292"/>
      <c r="G2" s="655"/>
      <c r="H2" s="1003"/>
      <c r="I2" s="1003"/>
      <c r="J2" s="1003"/>
      <c r="K2" s="655"/>
      <c r="L2" s="47"/>
    </row>
    <row r="3" spans="1:12" ht="14.1" customHeight="1" x14ac:dyDescent="0.2">
      <c r="A3" s="98"/>
      <c r="B3" s="185" t="s">
        <v>31</v>
      </c>
      <c r="C3" s="139"/>
      <c r="D3" s="139"/>
      <c r="E3" s="139"/>
      <c r="F3" s="139"/>
      <c r="G3" s="655"/>
      <c r="H3" s="49"/>
      <c r="I3" s="49"/>
      <c r="J3" s="49"/>
      <c r="K3" s="49"/>
      <c r="L3" s="47"/>
    </row>
    <row r="4" spans="1:12" ht="15" customHeight="1" x14ac:dyDescent="0.2">
      <c r="A4" s="54"/>
      <c r="B4" s="756"/>
      <c r="C4" s="993">
        <v>2016</v>
      </c>
      <c r="D4" s="993"/>
      <c r="E4" s="993"/>
      <c r="F4" s="993"/>
      <c r="G4" s="670"/>
      <c r="H4" s="993">
        <v>2017</v>
      </c>
      <c r="I4" s="993"/>
      <c r="J4" s="993"/>
      <c r="K4" s="993"/>
      <c r="L4" s="87"/>
    </row>
    <row r="5" spans="1:12" ht="3.95" customHeight="1" x14ac:dyDescent="0.2">
      <c r="A5" s="54"/>
      <c r="B5" s="661"/>
      <c r="C5" s="232"/>
      <c r="D5" s="232"/>
      <c r="E5" s="232"/>
      <c r="F5" s="232"/>
      <c r="G5" s="670"/>
      <c r="H5" s="232"/>
      <c r="I5" s="232"/>
      <c r="J5" s="232"/>
      <c r="K5" s="232"/>
      <c r="L5" s="87"/>
    </row>
    <row r="6" spans="1:12" ht="15" customHeight="1" x14ac:dyDescent="0.2">
      <c r="A6" s="61"/>
      <c r="B6" s="558"/>
      <c r="C6" s="194" t="s">
        <v>62</v>
      </c>
      <c r="D6" s="223" t="s">
        <v>129</v>
      </c>
      <c r="E6" s="223" t="s">
        <v>130</v>
      </c>
      <c r="F6" s="193" t="s">
        <v>164</v>
      </c>
      <c r="G6" s="739"/>
      <c r="H6" s="194" t="s">
        <v>62</v>
      </c>
      <c r="I6" s="223" t="s">
        <v>129</v>
      </c>
      <c r="J6" s="223" t="s">
        <v>130</v>
      </c>
      <c r="K6" s="193" t="s">
        <v>66</v>
      </c>
      <c r="L6" s="58"/>
    </row>
    <row r="7" spans="1:12" ht="5.0999999999999996" customHeight="1" x14ac:dyDescent="0.2">
      <c r="A7" s="61"/>
      <c r="B7" s="234"/>
      <c r="C7" s="249"/>
      <c r="D7" s="249"/>
      <c r="E7" s="249"/>
      <c r="F7" s="249"/>
      <c r="G7" s="668"/>
      <c r="H7" s="249"/>
      <c r="I7" s="249"/>
      <c r="J7" s="249"/>
      <c r="K7" s="249"/>
      <c r="L7" s="58"/>
    </row>
    <row r="8" spans="1:12" ht="5.0999999999999996" customHeight="1" x14ac:dyDescent="0.2">
      <c r="A8" s="52"/>
      <c r="B8" s="237"/>
      <c r="C8" s="239"/>
      <c r="D8" s="239"/>
      <c r="E8" s="239"/>
      <c r="F8" s="239"/>
      <c r="G8" s="122"/>
      <c r="H8" s="239"/>
      <c r="I8" s="239"/>
      <c r="J8" s="239"/>
      <c r="K8" s="239"/>
      <c r="L8" s="73"/>
    </row>
    <row r="9" spans="1:12" ht="14.1" customHeight="1" x14ac:dyDescent="0.2">
      <c r="A9" s="52"/>
      <c r="B9" s="254" t="str">
        <f>+'[2]Qs 15 y 16'!B10</f>
        <v>Cash received from operations</v>
      </c>
      <c r="C9" s="71">
        <v>15469</v>
      </c>
      <c r="D9" s="207">
        <v>30670</v>
      </c>
      <c r="E9" s="207">
        <v>46799</v>
      </c>
      <c r="F9" s="207">
        <v>63514</v>
      </c>
      <c r="G9" s="207"/>
      <c r="H9" s="71">
        <v>16569</v>
      </c>
      <c r="I9" s="952"/>
      <c r="J9" s="207"/>
      <c r="K9" s="207"/>
      <c r="L9" s="73"/>
    </row>
    <row r="10" spans="1:12" ht="14.1" customHeight="1" x14ac:dyDescent="0.2">
      <c r="A10" s="65"/>
      <c r="B10" s="254" t="str">
        <f>+'[2]Qs 15 y 16'!B11</f>
        <v>Cash paid from operations</v>
      </c>
      <c r="C10" s="71">
        <v>-12387</v>
      </c>
      <c r="D10" s="207">
        <v>-23673</v>
      </c>
      <c r="E10" s="207">
        <v>-35386</v>
      </c>
      <c r="F10" s="207">
        <v>-47384</v>
      </c>
      <c r="G10" s="207"/>
      <c r="H10" s="71">
        <v>-13036</v>
      </c>
      <c r="I10" s="952"/>
      <c r="J10" s="207"/>
      <c r="K10" s="207"/>
      <c r="L10" s="65"/>
    </row>
    <row r="11" spans="1:12" ht="14.1" customHeight="1" x14ac:dyDescent="0.2">
      <c r="A11" s="52"/>
      <c r="B11" s="254" t="str">
        <f>+'[2]Qs 15 y 16'!B12</f>
        <v xml:space="preserve">Net payments of interest and other financial expenses net of dividens received </v>
      </c>
      <c r="C11" s="71">
        <v>-887</v>
      </c>
      <c r="D11" s="207">
        <v>-1377</v>
      </c>
      <c r="E11" s="207">
        <v>-1746</v>
      </c>
      <c r="F11" s="207">
        <v>-2143</v>
      </c>
      <c r="G11" s="207"/>
      <c r="H11" s="71">
        <v>-641</v>
      </c>
      <c r="I11" s="952"/>
      <c r="J11" s="207"/>
      <c r="K11" s="207"/>
      <c r="L11" s="73"/>
    </row>
    <row r="12" spans="1:12" ht="14.1" customHeight="1" x14ac:dyDescent="0.2">
      <c r="A12" s="52"/>
      <c r="B12" s="254" t="str">
        <f>+'[2]Qs 15 y 16'!B13</f>
        <v>Taxes paid</v>
      </c>
      <c r="C12" s="71">
        <v>12</v>
      </c>
      <c r="D12" s="207">
        <v>-228</v>
      </c>
      <c r="E12" s="207">
        <v>-365</v>
      </c>
      <c r="F12" s="207">
        <v>-649</v>
      </c>
      <c r="G12" s="207"/>
      <c r="H12" s="71">
        <v>-149</v>
      </c>
      <c r="I12" s="952"/>
      <c r="J12" s="207"/>
      <c r="K12" s="207"/>
      <c r="L12" s="73"/>
    </row>
    <row r="13" spans="1:12" ht="12.75" customHeight="1" x14ac:dyDescent="0.2">
      <c r="A13" s="52"/>
      <c r="B13" s="266" t="s">
        <v>304</v>
      </c>
      <c r="C13" s="67">
        <v>2207</v>
      </c>
      <c r="D13" s="94">
        <v>5392</v>
      </c>
      <c r="E13" s="94">
        <v>9302</v>
      </c>
      <c r="F13" s="94">
        <v>13338</v>
      </c>
      <c r="G13" s="757"/>
      <c r="H13" s="67">
        <v>2743</v>
      </c>
      <c r="I13" s="952"/>
      <c r="J13" s="94"/>
      <c r="K13" s="94"/>
      <c r="L13" s="73"/>
    </row>
    <row r="14" spans="1:12" ht="5.25" customHeight="1" x14ac:dyDescent="0.2">
      <c r="A14" s="52"/>
      <c r="B14" s="266"/>
      <c r="C14" s="67"/>
      <c r="D14" s="94"/>
      <c r="E14" s="94"/>
      <c r="F14" s="94"/>
      <c r="G14" s="757"/>
      <c r="H14" s="67"/>
      <c r="I14" s="952"/>
      <c r="J14" s="94"/>
      <c r="K14" s="94"/>
      <c r="L14" s="73"/>
    </row>
    <row r="15" spans="1:12" ht="14.1" customHeight="1" x14ac:dyDescent="0.2">
      <c r="A15" s="52"/>
      <c r="B15" s="254" t="str">
        <f>+'[2]Qs 15 y 16'!B16</f>
        <v>(Payments)/proceeds on investments in property, plant and equipment and intangible assets</v>
      </c>
      <c r="C15" s="71">
        <v>-2279</v>
      </c>
      <c r="D15" s="207">
        <v>-4643</v>
      </c>
      <c r="E15" s="207">
        <v>-7229</v>
      </c>
      <c r="F15" s="207">
        <v>-9187</v>
      </c>
      <c r="G15" s="207"/>
      <c r="H15" s="71">
        <v>-2285</v>
      </c>
      <c r="I15" s="952"/>
      <c r="J15" s="207"/>
      <c r="K15" s="207"/>
      <c r="L15" s="73"/>
    </row>
    <row r="16" spans="1:12" ht="14.1" customHeight="1" x14ac:dyDescent="0.2">
      <c r="A16" s="65"/>
      <c r="B16" s="254" t="str">
        <f>+'[2]Qs 15 y 16'!B17</f>
        <v>Proceeds on disposals of companies, net of cash and cash equivalents disposed</v>
      </c>
      <c r="C16" s="71">
        <v>246</v>
      </c>
      <c r="D16" s="207">
        <v>450</v>
      </c>
      <c r="E16" s="207">
        <v>482</v>
      </c>
      <c r="F16" s="207">
        <v>767</v>
      </c>
      <c r="G16" s="207"/>
      <c r="H16" s="71">
        <v>30</v>
      </c>
      <c r="I16" s="952"/>
      <c r="J16" s="207"/>
      <c r="K16" s="207"/>
      <c r="L16" s="65"/>
    </row>
    <row r="17" spans="1:12" ht="14.1" customHeight="1" x14ac:dyDescent="0.2">
      <c r="A17" s="52"/>
      <c r="B17" s="254" t="str">
        <f>+'[2]Qs 15 y 16'!B18</f>
        <v>Payments on investments in companies, net of cash and cash equivalents acquired</v>
      </c>
      <c r="C17" s="71">
        <v>-29</v>
      </c>
      <c r="D17" s="207">
        <v>-103</v>
      </c>
      <c r="E17" s="207">
        <v>-70</v>
      </c>
      <c r="F17" s="207">
        <v>-54</v>
      </c>
      <c r="G17" s="207"/>
      <c r="H17" s="71">
        <v>-6</v>
      </c>
      <c r="I17" s="952"/>
      <c r="J17" s="207"/>
      <c r="K17" s="207"/>
      <c r="L17" s="73"/>
    </row>
    <row r="18" spans="1:12" ht="14.1" customHeight="1" x14ac:dyDescent="0.2">
      <c r="A18" s="52"/>
      <c r="B18" s="254" t="str">
        <f>+'[2]Qs 15 y 16'!B19</f>
        <v>Proceeds on financial investments not included under cash equivalents</v>
      </c>
      <c r="C18" s="71">
        <v>33</v>
      </c>
      <c r="D18" s="207">
        <v>34</v>
      </c>
      <c r="E18" s="207">
        <v>431</v>
      </c>
      <c r="F18" s="207">
        <v>489</v>
      </c>
      <c r="G18" s="207"/>
      <c r="H18" s="71">
        <v>18</v>
      </c>
      <c r="I18" s="952"/>
      <c r="J18" s="207"/>
      <c r="K18" s="207"/>
      <c r="L18" s="73"/>
    </row>
    <row r="19" spans="1:12" ht="14.1" customHeight="1" x14ac:dyDescent="0.2">
      <c r="A19" s="52"/>
      <c r="B19" s="254" t="str">
        <f>+'[2]Qs 15 y 16'!B20</f>
        <v>Payments on financial investments not included under cash equivalents</v>
      </c>
      <c r="C19" s="71">
        <v>-79</v>
      </c>
      <c r="D19" s="207">
        <v>-128</v>
      </c>
      <c r="E19" s="207">
        <v>-187</v>
      </c>
      <c r="F19" s="207">
        <v>-265</v>
      </c>
      <c r="G19" s="207"/>
      <c r="H19" s="71">
        <v>-219</v>
      </c>
      <c r="I19" s="952"/>
      <c r="J19" s="207"/>
      <c r="K19" s="207"/>
      <c r="L19" s="73"/>
    </row>
    <row r="20" spans="1:12" ht="25.5" customHeight="1" x14ac:dyDescent="0.2">
      <c r="A20" s="65"/>
      <c r="B20" s="263" t="str">
        <f>+'[2]Qs 15 y 16'!B21</f>
        <v>(Payments)/proceeds on placements of cash surpluses not included under cash equivalents</v>
      </c>
      <c r="C20" s="71">
        <v>40</v>
      </c>
      <c r="D20" s="207">
        <v>-40</v>
      </c>
      <c r="E20" s="207">
        <v>19</v>
      </c>
      <c r="F20" s="207">
        <v>42</v>
      </c>
      <c r="G20" s="207"/>
      <c r="H20" s="71">
        <v>-910</v>
      </c>
      <c r="I20" s="952"/>
      <c r="J20" s="207"/>
      <c r="K20" s="207"/>
      <c r="L20" s="65"/>
    </row>
    <row r="21" spans="1:12" ht="14.1" customHeight="1" x14ac:dyDescent="0.2">
      <c r="A21" s="65"/>
      <c r="B21" s="254" t="str">
        <f>+'[2]Qs 15 y 16'!B22</f>
        <v>Government grants received</v>
      </c>
      <c r="C21" s="762">
        <v>0</v>
      </c>
      <c r="D21" s="761">
        <v>0</v>
      </c>
      <c r="E21" s="761">
        <v>0</v>
      </c>
      <c r="F21" s="761">
        <v>0</v>
      </c>
      <c r="G21" s="207"/>
      <c r="H21" s="762">
        <v>0</v>
      </c>
      <c r="I21" s="952"/>
      <c r="J21" s="207"/>
      <c r="K21" s="207"/>
      <c r="L21" s="65"/>
    </row>
    <row r="22" spans="1:12" ht="14.1" customHeight="1" x14ac:dyDescent="0.2">
      <c r="A22" s="285"/>
      <c r="B22" s="266" t="s">
        <v>305</v>
      </c>
      <c r="C22" s="67">
        <v>-2068</v>
      </c>
      <c r="D22" s="94">
        <v>-4430</v>
      </c>
      <c r="E22" s="94">
        <v>-6554</v>
      </c>
      <c r="F22" s="94">
        <v>-8208</v>
      </c>
      <c r="G22" s="757"/>
      <c r="H22" s="67">
        <v>-3372</v>
      </c>
      <c r="I22" s="952"/>
      <c r="J22" s="94"/>
      <c r="K22" s="94"/>
      <c r="L22" s="87"/>
    </row>
    <row r="23" spans="1:12" ht="5.25" customHeight="1" x14ac:dyDescent="0.2">
      <c r="A23" s="285"/>
      <c r="B23" s="266"/>
      <c r="C23" s="67"/>
      <c r="D23" s="94"/>
      <c r="E23" s="94"/>
      <c r="F23" s="94"/>
      <c r="G23" s="757"/>
      <c r="H23" s="67"/>
      <c r="I23" s="952"/>
      <c r="J23" s="94"/>
      <c r="K23" s="94"/>
      <c r="L23" s="87"/>
    </row>
    <row r="24" spans="1:12" ht="14.1" customHeight="1" x14ac:dyDescent="0.2">
      <c r="A24" s="52"/>
      <c r="B24" s="656" t="s">
        <v>306</v>
      </c>
      <c r="C24" s="71">
        <v>-41</v>
      </c>
      <c r="D24" s="207">
        <v>-2211</v>
      </c>
      <c r="E24" s="207">
        <v>-2302</v>
      </c>
      <c r="F24" s="207">
        <v>-2906</v>
      </c>
      <c r="G24" s="757"/>
      <c r="H24" s="71">
        <v>-73</v>
      </c>
      <c r="I24" s="952"/>
      <c r="J24" s="207"/>
      <c r="K24" s="207"/>
      <c r="L24" s="73"/>
    </row>
    <row r="25" spans="1:12" ht="14.1" customHeight="1" x14ac:dyDescent="0.2">
      <c r="A25" s="65"/>
      <c r="B25" s="656" t="s">
        <v>420</v>
      </c>
      <c r="C25" s="71">
        <v>1</v>
      </c>
      <c r="D25" s="761">
        <v>0</v>
      </c>
      <c r="E25" s="207">
        <v>1</v>
      </c>
      <c r="F25" s="761">
        <v>0</v>
      </c>
      <c r="G25" s="758"/>
      <c r="H25" s="71">
        <v>1</v>
      </c>
      <c r="I25" s="952"/>
      <c r="J25" s="207"/>
      <c r="K25" s="761"/>
      <c r="L25" s="65"/>
    </row>
    <row r="26" spans="1:12" ht="14.1" customHeight="1" x14ac:dyDescent="0.2">
      <c r="A26" s="52"/>
      <c r="B26" s="254" t="s">
        <v>307</v>
      </c>
      <c r="C26" s="71">
        <v>-602</v>
      </c>
      <c r="D26" s="207">
        <v>-651</v>
      </c>
      <c r="E26" s="207">
        <v>-655</v>
      </c>
      <c r="F26" s="207">
        <v>-660</v>
      </c>
      <c r="G26" s="757"/>
      <c r="H26" s="762">
        <v>0</v>
      </c>
      <c r="I26" s="952"/>
      <c r="J26" s="207"/>
      <c r="K26" s="207"/>
      <c r="L26" s="73"/>
    </row>
    <row r="27" spans="1:12" ht="14.1" customHeight="1" x14ac:dyDescent="0.2">
      <c r="A27" s="52"/>
      <c r="B27" s="254" t="s">
        <v>421</v>
      </c>
      <c r="C27" s="71">
        <v>-114</v>
      </c>
      <c r="D27" s="207">
        <v>-118</v>
      </c>
      <c r="E27" s="207">
        <v>737</v>
      </c>
      <c r="F27" s="207">
        <v>656</v>
      </c>
      <c r="G27" s="757"/>
      <c r="H27" s="71">
        <v>-135</v>
      </c>
      <c r="I27" s="952"/>
      <c r="J27" s="207"/>
      <c r="K27" s="207"/>
      <c r="L27" s="73"/>
    </row>
    <row r="28" spans="1:12" ht="14.1" customHeight="1" x14ac:dyDescent="0.2">
      <c r="A28" s="52"/>
      <c r="B28" s="656" t="s">
        <v>308</v>
      </c>
      <c r="C28" s="71">
        <v>596</v>
      </c>
      <c r="D28" s="207">
        <v>3415</v>
      </c>
      <c r="E28" s="207">
        <v>3541</v>
      </c>
      <c r="F28" s="207">
        <v>5693</v>
      </c>
      <c r="G28" s="757"/>
      <c r="H28" s="71">
        <v>6083</v>
      </c>
      <c r="I28" s="952"/>
      <c r="J28" s="207"/>
      <c r="K28" s="207"/>
      <c r="L28" s="73"/>
    </row>
    <row r="29" spans="1:12" ht="14.1" customHeight="1" x14ac:dyDescent="0.2">
      <c r="A29" s="65"/>
      <c r="B29" s="254" t="s">
        <v>309</v>
      </c>
      <c r="C29" s="71">
        <v>6168</v>
      </c>
      <c r="D29" s="207">
        <v>10445</v>
      </c>
      <c r="E29" s="207">
        <v>10996</v>
      </c>
      <c r="F29" s="207">
        <v>10332</v>
      </c>
      <c r="G29" s="758"/>
      <c r="H29" s="71">
        <v>1498</v>
      </c>
      <c r="I29" s="952"/>
      <c r="J29" s="207"/>
      <c r="K29" s="207"/>
      <c r="L29" s="65"/>
    </row>
    <row r="30" spans="1:12" ht="14.1" customHeight="1" x14ac:dyDescent="0.2">
      <c r="A30" s="65"/>
      <c r="B30" s="254" t="s">
        <v>310</v>
      </c>
      <c r="C30" s="71">
        <v>-3872</v>
      </c>
      <c r="D30" s="207">
        <v>-6534</v>
      </c>
      <c r="E30" s="207">
        <v>-6685</v>
      </c>
      <c r="F30" s="207">
        <v>-6873</v>
      </c>
      <c r="G30" s="758"/>
      <c r="H30" s="71">
        <v>-1466</v>
      </c>
      <c r="I30" s="952"/>
      <c r="J30" s="207"/>
      <c r="K30" s="207"/>
      <c r="L30" s="65"/>
    </row>
    <row r="31" spans="1:12" ht="14.1" customHeight="1" x14ac:dyDescent="0.2">
      <c r="A31" s="65"/>
      <c r="B31" s="254" t="s">
        <v>311</v>
      </c>
      <c r="C31" s="71">
        <v>-1261</v>
      </c>
      <c r="D31" s="207">
        <v>-3728</v>
      </c>
      <c r="E31" s="207">
        <v>-6021</v>
      </c>
      <c r="F31" s="207">
        <v>-8506</v>
      </c>
      <c r="G31" s="758"/>
      <c r="H31" s="71">
        <v>-1210</v>
      </c>
      <c r="I31" s="952"/>
      <c r="J31" s="207"/>
      <c r="K31" s="207"/>
      <c r="L31" s="65"/>
    </row>
    <row r="32" spans="1:12" ht="25.5" customHeight="1" x14ac:dyDescent="0.2">
      <c r="A32" s="65"/>
      <c r="B32" s="263" t="s">
        <v>312</v>
      </c>
      <c r="C32" s="71">
        <v>-783</v>
      </c>
      <c r="D32" s="207">
        <v>-1457</v>
      </c>
      <c r="E32" s="207">
        <v>-1912</v>
      </c>
      <c r="F32" s="207">
        <v>-1956</v>
      </c>
      <c r="G32" s="758"/>
      <c r="H32" s="71">
        <v>-465</v>
      </c>
      <c r="I32" s="952"/>
      <c r="J32" s="207"/>
      <c r="K32" s="207"/>
      <c r="L32" s="65"/>
    </row>
    <row r="33" spans="1:12" ht="14.1" customHeight="1" x14ac:dyDescent="0.2">
      <c r="A33" s="65"/>
      <c r="B33" s="286" t="s">
        <v>313</v>
      </c>
      <c r="C33" s="67">
        <v>92</v>
      </c>
      <c r="D33" s="94">
        <v>-839</v>
      </c>
      <c r="E33" s="94">
        <v>-2300</v>
      </c>
      <c r="F33" s="94">
        <v>-4220</v>
      </c>
      <c r="G33" s="758"/>
      <c r="H33" s="67">
        <v>4233</v>
      </c>
      <c r="I33" s="952"/>
      <c r="J33" s="94"/>
      <c r="K33" s="94"/>
      <c r="L33" s="65"/>
    </row>
    <row r="34" spans="1:12" ht="5.25" customHeight="1" x14ac:dyDescent="0.2">
      <c r="A34" s="65"/>
      <c r="B34" s="286"/>
      <c r="C34" s="67"/>
      <c r="D34" s="94"/>
      <c r="E34" s="94"/>
      <c r="F34" s="94"/>
      <c r="G34" s="758"/>
      <c r="H34" s="67"/>
      <c r="I34" s="952"/>
      <c r="J34" s="94"/>
      <c r="K34" s="94"/>
      <c r="L34" s="65"/>
    </row>
    <row r="35" spans="1:12" ht="14.1" customHeight="1" x14ac:dyDescent="0.2">
      <c r="A35" s="65"/>
      <c r="B35" s="283" t="s">
        <v>314</v>
      </c>
      <c r="C35" s="71">
        <v>-28</v>
      </c>
      <c r="D35" s="207">
        <v>151</v>
      </c>
      <c r="E35" s="207">
        <v>98</v>
      </c>
      <c r="F35" s="207">
        <v>185</v>
      </c>
      <c r="G35" s="758"/>
      <c r="H35" s="71">
        <v>51</v>
      </c>
      <c r="I35" s="952"/>
      <c r="J35" s="207"/>
      <c r="K35" s="207"/>
      <c r="L35" s="65"/>
    </row>
    <row r="36" spans="1:12" ht="14.1" customHeight="1" x14ac:dyDescent="0.2">
      <c r="A36" s="65"/>
      <c r="B36" s="283" t="s">
        <v>315</v>
      </c>
      <c r="C36" s="71">
        <v>-5</v>
      </c>
      <c r="D36" s="207">
        <v>-5</v>
      </c>
      <c r="E36" s="207">
        <v>-7</v>
      </c>
      <c r="F36" s="207">
        <v>26</v>
      </c>
      <c r="G36" s="758"/>
      <c r="H36" s="762">
        <v>0</v>
      </c>
      <c r="I36" s="952"/>
      <c r="J36" s="207"/>
      <c r="K36" s="207"/>
      <c r="L36" s="65"/>
    </row>
    <row r="37" spans="1:12" ht="14.1" customHeight="1" x14ac:dyDescent="0.2">
      <c r="A37" s="65"/>
      <c r="B37" s="286" t="s">
        <v>316</v>
      </c>
      <c r="C37" s="67">
        <v>198</v>
      </c>
      <c r="D37" s="94">
        <v>269</v>
      </c>
      <c r="E37" s="94">
        <v>539</v>
      </c>
      <c r="F37" s="94">
        <v>1121</v>
      </c>
      <c r="G37" s="758"/>
      <c r="H37" s="67">
        <v>3655</v>
      </c>
      <c r="I37" s="952"/>
      <c r="J37" s="94"/>
      <c r="K37" s="94"/>
      <c r="L37" s="65"/>
    </row>
    <row r="38" spans="1:12" ht="5.25" customHeight="1" x14ac:dyDescent="0.2">
      <c r="A38" s="65"/>
      <c r="B38" s="286"/>
      <c r="C38" s="67"/>
      <c r="D38" s="94"/>
      <c r="E38" s="94"/>
      <c r="F38" s="94"/>
      <c r="G38" s="758"/>
      <c r="H38" s="67"/>
      <c r="I38" s="952"/>
      <c r="J38" s="94"/>
      <c r="K38" s="94"/>
      <c r="L38" s="65"/>
    </row>
    <row r="39" spans="1:12" ht="14.1" customHeight="1" x14ac:dyDescent="0.2">
      <c r="A39" s="65"/>
      <c r="B39" s="266" t="s">
        <v>317</v>
      </c>
      <c r="C39" s="67">
        <v>2615</v>
      </c>
      <c r="D39" s="94">
        <v>2615</v>
      </c>
      <c r="E39" s="94">
        <v>2615</v>
      </c>
      <c r="F39" s="94">
        <v>2615</v>
      </c>
      <c r="G39" s="758"/>
      <c r="H39" s="67">
        <v>3736</v>
      </c>
      <c r="I39" s="952"/>
      <c r="J39" s="94"/>
      <c r="K39" s="94"/>
      <c r="L39" s="65"/>
    </row>
    <row r="40" spans="1:12" ht="14.1" customHeight="1" x14ac:dyDescent="0.2">
      <c r="A40" s="65"/>
      <c r="B40" s="266" t="s">
        <v>318</v>
      </c>
      <c r="C40" s="67">
        <v>2813</v>
      </c>
      <c r="D40" s="94">
        <v>2884</v>
      </c>
      <c r="E40" s="94">
        <v>3154</v>
      </c>
      <c r="F40" s="94">
        <v>3736</v>
      </c>
      <c r="G40" s="758"/>
      <c r="H40" s="67">
        <v>7391</v>
      </c>
      <c r="I40" s="952"/>
      <c r="J40" s="94"/>
      <c r="K40" s="94"/>
      <c r="L40" s="65"/>
    </row>
    <row r="41" spans="1:12" ht="6" customHeight="1" x14ac:dyDescent="0.2">
      <c r="A41" s="52"/>
      <c r="B41" s="268"/>
      <c r="C41" s="117"/>
      <c r="D41" s="117"/>
      <c r="E41" s="117"/>
      <c r="F41" s="117"/>
      <c r="G41" s="117"/>
      <c r="H41" s="117"/>
      <c r="I41" s="117"/>
      <c r="J41" s="268"/>
      <c r="K41" s="117"/>
      <c r="L41" s="73"/>
    </row>
    <row r="42" spans="1:12" ht="6" customHeight="1" x14ac:dyDescent="0.2">
      <c r="A42" s="97"/>
      <c r="B42" s="1"/>
      <c r="C42" s="1"/>
      <c r="D42" s="1"/>
      <c r="E42" s="1"/>
      <c r="F42" s="1"/>
      <c r="G42" s="120"/>
      <c r="H42" s="120"/>
      <c r="I42" s="1"/>
      <c r="J42" s="1"/>
      <c r="K42" s="1"/>
      <c r="L42" s="1"/>
    </row>
    <row r="43" spans="1:12" ht="12.75" customHeight="1" x14ac:dyDescent="0.2">
      <c r="A43" s="97"/>
      <c r="B43" s="1002" t="s">
        <v>159</v>
      </c>
      <c r="C43" s="1002"/>
      <c r="D43" s="1002"/>
      <c r="E43" s="1002"/>
      <c r="F43" s="1002"/>
      <c r="G43" s="1002"/>
      <c r="H43" s="1002"/>
      <c r="I43" s="1002"/>
      <c r="J43" s="1002"/>
      <c r="K43" s="1002"/>
      <c r="L43" s="288"/>
    </row>
    <row r="44" spans="1:12" ht="54.75" customHeight="1" x14ac:dyDescent="0.2">
      <c r="A44" s="97"/>
      <c r="B44" s="1001" t="s">
        <v>419</v>
      </c>
      <c r="C44" s="1001"/>
      <c r="D44" s="1001"/>
      <c r="E44" s="1001"/>
      <c r="F44" s="1001"/>
      <c r="G44" s="1001"/>
      <c r="H44" s="1001"/>
      <c r="I44" s="1001"/>
      <c r="J44" s="1001"/>
      <c r="K44" s="1001"/>
      <c r="L44" s="288"/>
    </row>
    <row r="45" spans="1:12" x14ac:dyDescent="0.2">
      <c r="A45" s="97"/>
      <c r="B45" s="1001" t="s">
        <v>417</v>
      </c>
      <c r="C45" s="1001"/>
      <c r="D45" s="1001"/>
      <c r="E45" s="1001"/>
      <c r="F45" s="1001"/>
      <c r="G45" s="1001"/>
      <c r="H45" s="1001"/>
      <c r="I45" s="1001"/>
      <c r="J45" s="1001"/>
      <c r="K45" s="1001"/>
      <c r="L45" s="288"/>
    </row>
    <row r="46" spans="1:12" ht="12.75" customHeight="1" x14ac:dyDescent="0.2">
      <c r="A46" s="97"/>
      <c r="B46" s="1001" t="s">
        <v>517</v>
      </c>
      <c r="C46" s="1001"/>
      <c r="D46" s="1001"/>
      <c r="E46" s="1001"/>
      <c r="F46" s="1001"/>
      <c r="G46" s="1001"/>
      <c r="H46" s="1001"/>
      <c r="I46" s="1001"/>
      <c r="J46" s="1001"/>
      <c r="K46" s="1001"/>
      <c r="L46" s="290"/>
    </row>
    <row r="47" spans="1:12" x14ac:dyDescent="0.2">
      <c r="A47" s="97"/>
      <c r="B47" s="1001"/>
      <c r="C47" s="1001"/>
      <c r="D47" s="1001"/>
      <c r="E47" s="1001"/>
      <c r="F47" s="1001"/>
      <c r="G47" s="1001"/>
      <c r="H47" s="1001"/>
      <c r="I47" s="1001"/>
      <c r="J47" s="1001"/>
      <c r="K47" s="1001"/>
      <c r="L47" s="97"/>
    </row>
    <row r="48" spans="1:12" x14ac:dyDescent="0.2">
      <c r="B48" s="181"/>
      <c r="C48" s="181"/>
      <c r="D48" s="181"/>
      <c r="E48" s="181"/>
      <c r="F48" s="181"/>
      <c r="G48" s="659"/>
      <c r="H48" s="181"/>
      <c r="I48" s="181"/>
      <c r="J48" s="181"/>
      <c r="K48" s="181"/>
    </row>
  </sheetData>
  <mergeCells count="8">
    <mergeCell ref="B43:K43"/>
    <mergeCell ref="B47:K47"/>
    <mergeCell ref="H2:J2"/>
    <mergeCell ref="C4:F4"/>
    <mergeCell ref="H4:K4"/>
    <mergeCell ref="B44:K44"/>
    <mergeCell ref="B45:K45"/>
    <mergeCell ref="B46:K46"/>
  </mergeCells>
  <printOptions horizontalCentered="1" verticalCentered="1"/>
  <pageMargins left="0.23622047244094491" right="0.23622047244094491" top="0.15748031496062992" bottom="0.15748031496062992" header="0.31496062992125984" footer="0.31496062992125984"/>
  <pageSetup paperSize="9" scale="86" orientation="landscape" r:id="rId1"/>
  <headerFooter scaleWithDoc="0"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93"/>
  <sheetViews>
    <sheetView showGridLines="0" zoomScaleNormal="100" zoomScaleSheetLayoutView="100" workbookViewId="0"/>
  </sheetViews>
  <sheetFormatPr baseColWidth="10" defaultColWidth="11" defaultRowHeight="12.75" x14ac:dyDescent="0.2"/>
  <cols>
    <col min="1" max="1" width="1.625" style="46" customWidth="1"/>
    <col min="2" max="2" width="28" style="46" customWidth="1"/>
    <col min="3" max="6" width="9.625" style="46" customWidth="1"/>
    <col min="7" max="7" width="1.625" style="46" customWidth="1"/>
    <col min="8" max="8" width="9.625" style="46" customWidth="1"/>
    <col min="9" max="11" width="9.625" style="46" hidden="1" customWidth="1"/>
    <col min="12" max="12" width="1.625" style="138" customWidth="1"/>
    <col min="13" max="16384" width="11" style="50"/>
  </cols>
  <sheetData>
    <row r="1" spans="1:12" ht="14.1" customHeight="1" x14ac:dyDescent="0.2">
      <c r="A1" s="47"/>
      <c r="B1" s="180" t="s">
        <v>29</v>
      </c>
      <c r="C1" s="139"/>
      <c r="D1" s="139"/>
      <c r="E1" s="139"/>
      <c r="F1" s="139"/>
      <c r="G1" s="49"/>
      <c r="H1" s="139"/>
      <c r="I1" s="139"/>
      <c r="J1" s="139"/>
      <c r="K1" s="139"/>
      <c r="L1" s="291"/>
    </row>
    <row r="2" spans="1:12" ht="14.1" customHeight="1" x14ac:dyDescent="0.2">
      <c r="A2" s="47"/>
      <c r="B2" s="180" t="s">
        <v>176</v>
      </c>
      <c r="C2" s="139"/>
      <c r="D2" s="139"/>
      <c r="E2" s="139"/>
      <c r="F2" s="139"/>
      <c r="G2" s="49"/>
      <c r="H2" s="139"/>
      <c r="I2" s="139"/>
      <c r="J2" s="139"/>
      <c r="K2" s="139"/>
      <c r="L2" s="291"/>
    </row>
    <row r="3" spans="1:12" ht="14.1" customHeight="1" x14ac:dyDescent="0.2">
      <c r="A3" s="47"/>
      <c r="B3" s="234"/>
      <c r="C3" s="292"/>
      <c r="D3" s="292"/>
      <c r="E3" s="292"/>
      <c r="F3" s="292"/>
      <c r="G3" s="47"/>
      <c r="H3" s="292"/>
      <c r="I3" s="292"/>
      <c r="J3" s="292"/>
      <c r="K3" s="292"/>
      <c r="L3" s="291"/>
    </row>
    <row r="4" spans="1:12" ht="15" customHeight="1" x14ac:dyDescent="0.2">
      <c r="A4" s="87"/>
      <c r="B4" s="87"/>
      <c r="C4" s="993">
        <v>2016</v>
      </c>
      <c r="D4" s="993"/>
      <c r="E4" s="993"/>
      <c r="F4" s="993"/>
      <c r="G4" s="87"/>
      <c r="H4" s="993">
        <v>2017</v>
      </c>
      <c r="I4" s="993"/>
      <c r="J4" s="993"/>
      <c r="K4" s="993"/>
      <c r="L4" s="247"/>
    </row>
    <row r="5" spans="1:12" ht="3.95" customHeight="1" x14ac:dyDescent="0.2">
      <c r="A5" s="87"/>
      <c r="B5" s="231"/>
      <c r="C5" s="232"/>
      <c r="D5" s="232"/>
      <c r="E5" s="232"/>
      <c r="F5" s="232"/>
      <c r="G5" s="73"/>
      <c r="H5" s="232"/>
      <c r="I5" s="232"/>
      <c r="J5" s="232"/>
      <c r="K5" s="232"/>
      <c r="L5" s="251"/>
    </row>
    <row r="6" spans="1:12" ht="14.1" customHeight="1" x14ac:dyDescent="0.2">
      <c r="A6" s="293"/>
      <c r="B6" s="703" t="s">
        <v>334</v>
      </c>
      <c r="C6" s="747" t="s">
        <v>62</v>
      </c>
      <c r="D6" s="822" t="s">
        <v>129</v>
      </c>
      <c r="E6" s="822" t="s">
        <v>130</v>
      </c>
      <c r="F6" s="822" t="s">
        <v>66</v>
      </c>
      <c r="G6" s="953"/>
      <c r="H6" s="747" t="s">
        <v>62</v>
      </c>
      <c r="I6" s="822" t="s">
        <v>129</v>
      </c>
      <c r="J6" s="822" t="s">
        <v>130</v>
      </c>
      <c r="K6" s="822" t="s">
        <v>66</v>
      </c>
      <c r="L6" s="255"/>
    </row>
    <row r="7" spans="1:12" ht="5.0999999999999996" customHeight="1" x14ac:dyDescent="0.2">
      <c r="A7" s="293"/>
      <c r="B7" s="192"/>
      <c r="C7" s="294"/>
      <c r="D7" s="294"/>
      <c r="E7" s="294"/>
      <c r="F7" s="294"/>
      <c r="G7" s="295"/>
      <c r="H7" s="294"/>
      <c r="I7" s="294"/>
      <c r="J7" s="294"/>
      <c r="K7" s="294"/>
      <c r="L7" s="248"/>
    </row>
    <row r="8" spans="1:12" ht="5.0999999999999996" customHeight="1" x14ac:dyDescent="0.2">
      <c r="A8" s="273"/>
      <c r="B8" s="296"/>
      <c r="C8" s="297"/>
      <c r="D8" s="297"/>
      <c r="E8" s="297"/>
      <c r="F8" s="297"/>
      <c r="G8" s="248"/>
      <c r="H8" s="297"/>
      <c r="I8" s="297"/>
      <c r="J8" s="297"/>
      <c r="K8" s="297"/>
      <c r="L8" s="248"/>
    </row>
    <row r="9" spans="1:12" ht="14.1" customHeight="1" x14ac:dyDescent="0.2">
      <c r="A9" s="273"/>
      <c r="B9" s="252" t="s">
        <v>320</v>
      </c>
      <c r="C9" s="299">
        <v>1.1020000000000001</v>
      </c>
      <c r="D9" s="298">
        <v>1.115</v>
      </c>
      <c r="E9" s="298">
        <v>1.1160000000000001</v>
      </c>
      <c r="F9" s="298">
        <v>1.1060344131547308</v>
      </c>
      <c r="G9" s="253"/>
      <c r="H9" s="299">
        <v>1.0649999999999999</v>
      </c>
      <c r="I9" s="298"/>
      <c r="J9" s="298"/>
      <c r="K9" s="298"/>
      <c r="L9" s="300"/>
    </row>
    <row r="10" spans="1:12" ht="14.1" customHeight="1" x14ac:dyDescent="0.2">
      <c r="A10" s="273"/>
      <c r="B10" s="274" t="s">
        <v>321</v>
      </c>
      <c r="C10" s="299">
        <v>0.77</v>
      </c>
      <c r="D10" s="298">
        <v>0.77800000000000002</v>
      </c>
      <c r="E10" s="298">
        <v>0.80100000000000005</v>
      </c>
      <c r="F10" s="298">
        <v>0.81660384261104191</v>
      </c>
      <c r="G10" s="253"/>
      <c r="H10" s="299">
        <v>0.86</v>
      </c>
      <c r="I10" s="298"/>
      <c r="J10" s="298"/>
      <c r="K10" s="298"/>
      <c r="L10" s="300"/>
    </row>
    <row r="11" spans="1:12" ht="14.1" customHeight="1" x14ac:dyDescent="0.2">
      <c r="A11" s="273"/>
      <c r="B11" s="274" t="s">
        <v>322</v>
      </c>
      <c r="C11" s="299">
        <v>15.894</v>
      </c>
      <c r="D11" s="298">
        <v>15.968</v>
      </c>
      <c r="E11" s="298">
        <v>16.202000000000002</v>
      </c>
      <c r="F11" s="298">
        <v>16.314278256329938</v>
      </c>
      <c r="G11" s="253"/>
      <c r="H11" s="299">
        <v>16.684999999999999</v>
      </c>
      <c r="I11" s="298"/>
      <c r="J11" s="298"/>
      <c r="K11" s="298"/>
      <c r="L11" s="300"/>
    </row>
    <row r="12" spans="1:12" ht="14.1" customHeight="1" x14ac:dyDescent="0.2">
      <c r="A12" s="273"/>
      <c r="B12" s="274" t="s">
        <v>323</v>
      </c>
      <c r="C12" s="299">
        <v>4.29</v>
      </c>
      <c r="D12" s="298">
        <v>4.1180000000000003</v>
      </c>
      <c r="E12" s="298">
        <v>3.9369999999999998</v>
      </c>
      <c r="F12" s="298">
        <v>3.8329008543536007</v>
      </c>
      <c r="G12" s="253"/>
      <c r="H12" s="299">
        <v>3.347</v>
      </c>
      <c r="I12" s="298"/>
      <c r="J12" s="298"/>
      <c r="K12" s="298"/>
      <c r="L12" s="300"/>
    </row>
    <row r="13" spans="1:12" ht="14.1" customHeight="1" x14ac:dyDescent="0.2">
      <c r="A13" s="273"/>
      <c r="B13" s="274" t="s">
        <v>324</v>
      </c>
      <c r="C13" s="299">
        <v>772.33199999999999</v>
      </c>
      <c r="D13" s="298">
        <v>768.53300000000002</v>
      </c>
      <c r="E13" s="298">
        <v>758.10400000000004</v>
      </c>
      <c r="F13" s="298">
        <v>747.49588877261169</v>
      </c>
      <c r="G13" s="253"/>
      <c r="H13" s="299">
        <v>697.98800000000006</v>
      </c>
      <c r="I13" s="298"/>
      <c r="J13" s="298"/>
      <c r="K13" s="298"/>
      <c r="L13" s="300"/>
    </row>
    <row r="14" spans="1:12" ht="14.1" customHeight="1" x14ac:dyDescent="0.2">
      <c r="A14" s="273"/>
      <c r="B14" s="274" t="s">
        <v>325</v>
      </c>
      <c r="C14" s="299">
        <v>3577.4589999999998</v>
      </c>
      <c r="D14" s="298">
        <v>3474.913</v>
      </c>
      <c r="E14" s="298">
        <v>3409.9549999999999</v>
      </c>
      <c r="F14" s="298">
        <v>3369.0565630906381</v>
      </c>
      <c r="G14" s="253"/>
      <c r="H14" s="299">
        <v>3110.942</v>
      </c>
      <c r="I14" s="298"/>
      <c r="J14" s="298"/>
      <c r="K14" s="298"/>
      <c r="L14" s="300"/>
    </row>
    <row r="15" spans="1:12" ht="14.1" customHeight="1" x14ac:dyDescent="0.2">
      <c r="A15" s="273"/>
      <c r="B15" s="274" t="s">
        <v>326</v>
      </c>
      <c r="C15" s="299">
        <v>597.72900000000004</v>
      </c>
      <c r="D15" s="298">
        <v>606.79600000000005</v>
      </c>
      <c r="E15" s="298">
        <v>611.62099999999998</v>
      </c>
      <c r="F15" s="298">
        <v>609.38452163315048</v>
      </c>
      <c r="G15" s="253"/>
      <c r="H15" s="299">
        <v>601.32299999999998</v>
      </c>
      <c r="I15" s="298"/>
      <c r="J15" s="298"/>
      <c r="K15" s="298"/>
      <c r="L15" s="300"/>
    </row>
    <row r="16" spans="1:12" ht="14.1" customHeight="1" x14ac:dyDescent="0.2">
      <c r="A16" s="300"/>
      <c r="B16" s="274" t="s">
        <v>327</v>
      </c>
      <c r="C16" s="299">
        <v>8.4589999999999996</v>
      </c>
      <c r="D16" s="298">
        <v>8.5609999999999999</v>
      </c>
      <c r="E16" s="298">
        <v>8.5180000000000007</v>
      </c>
      <c r="F16" s="298">
        <v>8.405833648552095</v>
      </c>
      <c r="G16" s="255"/>
      <c r="H16" s="299">
        <v>7.9109999999999996</v>
      </c>
      <c r="I16" s="298"/>
      <c r="J16" s="298"/>
      <c r="K16" s="298"/>
      <c r="L16" s="300"/>
    </row>
    <row r="17" spans="1:12" ht="14.1" customHeight="1" x14ac:dyDescent="0.2">
      <c r="A17" s="300"/>
      <c r="B17" s="274" t="s">
        <v>328</v>
      </c>
      <c r="C17" s="299">
        <v>19.850000000000001</v>
      </c>
      <c r="D17" s="298">
        <v>20.137</v>
      </c>
      <c r="E17" s="298">
        <v>20.396000000000001</v>
      </c>
      <c r="F17" s="298">
        <v>20.629445645536613</v>
      </c>
      <c r="G17" s="255"/>
      <c r="H17" s="299">
        <v>21.581</v>
      </c>
      <c r="I17" s="298"/>
      <c r="J17" s="298"/>
      <c r="K17" s="298"/>
      <c r="L17" s="300"/>
    </row>
    <row r="18" spans="1:12" ht="14.1" customHeight="1" x14ac:dyDescent="0.2">
      <c r="A18" s="300"/>
      <c r="B18" s="274" t="s">
        <v>329</v>
      </c>
      <c r="C18" s="299">
        <v>30.966000000000001</v>
      </c>
      <c r="D18" s="298">
        <v>31.532</v>
      </c>
      <c r="E18" s="298">
        <v>31.736000000000001</v>
      </c>
      <c r="F18" s="298">
        <v>31.656789748265208</v>
      </c>
      <c r="G18" s="255"/>
      <c r="H18" s="299">
        <v>31.414000000000001</v>
      </c>
      <c r="I18" s="298"/>
      <c r="J18" s="298"/>
      <c r="K18" s="298"/>
      <c r="L18" s="300"/>
    </row>
    <row r="19" spans="1:12" ht="14.1" customHeight="1" x14ac:dyDescent="0.2">
      <c r="A19" s="300"/>
      <c r="B19" s="274" t="s">
        <v>330</v>
      </c>
      <c r="C19" s="299">
        <v>3.7989999999999999</v>
      </c>
      <c r="D19" s="298">
        <v>3.7719999999999998</v>
      </c>
      <c r="E19" s="298">
        <v>3.758</v>
      </c>
      <c r="F19" s="298">
        <v>3.7326106999018323</v>
      </c>
      <c r="G19" s="255"/>
      <c r="H19" s="299">
        <v>3.5009999999999999</v>
      </c>
      <c r="I19" s="298"/>
      <c r="J19" s="298"/>
      <c r="K19" s="298"/>
      <c r="L19" s="300"/>
    </row>
    <row r="20" spans="1:12" ht="14.1" customHeight="1" x14ac:dyDescent="0.2">
      <c r="A20" s="300"/>
      <c r="B20" s="274" t="s">
        <v>331</v>
      </c>
      <c r="C20" s="299">
        <v>34.755000000000003</v>
      </c>
      <c r="D20" s="298">
        <v>35.012</v>
      </c>
      <c r="E20" s="298">
        <v>34.174999999999997</v>
      </c>
      <c r="F20" s="298">
        <v>33.265914413455398</v>
      </c>
      <c r="G20" s="255"/>
      <c r="H20" s="299">
        <v>30.344000000000001</v>
      </c>
      <c r="I20" s="298"/>
      <c r="J20" s="298"/>
      <c r="K20" s="298"/>
      <c r="L20" s="300"/>
    </row>
    <row r="21" spans="1:12" ht="14.1" customHeight="1" x14ac:dyDescent="0.2">
      <c r="A21" s="300"/>
      <c r="B21" s="274" t="s">
        <v>332</v>
      </c>
      <c r="C21" s="299">
        <v>310.75200000000001</v>
      </c>
      <c r="D21" s="298">
        <v>697.35</v>
      </c>
      <c r="E21" s="298">
        <v>735.29399999999998</v>
      </c>
      <c r="F21" s="298">
        <v>710.22727272727275</v>
      </c>
      <c r="G21" s="255"/>
      <c r="H21" s="299">
        <v>758.15</v>
      </c>
      <c r="I21" s="298"/>
      <c r="J21" s="298"/>
      <c r="K21" s="298"/>
      <c r="L21" s="300"/>
    </row>
    <row r="22" spans="1:12" ht="6" customHeight="1" x14ac:dyDescent="0.2">
      <c r="A22" s="273"/>
      <c r="B22" s="301"/>
      <c r="C22" s="302"/>
      <c r="D22" s="302"/>
      <c r="E22" s="302"/>
      <c r="F22" s="302"/>
      <c r="G22" s="302"/>
      <c r="H22" s="302"/>
      <c r="I22" s="302"/>
      <c r="J22" s="302"/>
      <c r="K22" s="302"/>
      <c r="L22" s="300"/>
    </row>
    <row r="23" spans="1:12" ht="6" customHeight="1" x14ac:dyDescent="0.2">
      <c r="A23" s="179"/>
      <c r="B23" s="179"/>
      <c r="C23" s="179"/>
      <c r="D23" s="179"/>
      <c r="E23" s="179"/>
      <c r="F23" s="179"/>
      <c r="G23" s="208"/>
      <c r="H23" s="179"/>
      <c r="I23" s="208"/>
      <c r="J23" s="179"/>
      <c r="K23" s="179"/>
      <c r="L23" s="208"/>
    </row>
    <row r="24" spans="1:12" ht="13.5" customHeight="1" x14ac:dyDescent="0.2">
      <c r="A24" s="179"/>
      <c r="B24" s="984" t="s">
        <v>177</v>
      </c>
      <c r="C24" s="984"/>
      <c r="D24" s="984"/>
      <c r="E24" s="984"/>
      <c r="F24" s="984"/>
      <c r="G24" s="984"/>
      <c r="H24" s="984"/>
      <c r="I24" s="984"/>
      <c r="J24" s="984"/>
      <c r="K24" s="984"/>
      <c r="L24" s="984"/>
    </row>
    <row r="25" spans="1:12" ht="27.75" customHeight="1" x14ac:dyDescent="0.2">
      <c r="A25" s="179"/>
      <c r="B25" s="1001" t="s">
        <v>178</v>
      </c>
      <c r="C25" s="1001"/>
      <c r="D25" s="1001"/>
      <c r="E25" s="1001"/>
      <c r="F25" s="1001"/>
      <c r="G25" s="1001"/>
      <c r="H25" s="1001"/>
      <c r="I25" s="1001"/>
      <c r="J25" s="1001"/>
      <c r="K25" s="1001"/>
      <c r="L25" s="691"/>
    </row>
    <row r="26" spans="1:12" ht="13.5" customHeight="1" x14ac:dyDescent="0.2">
      <c r="A26" s="179"/>
      <c r="B26" s="994"/>
      <c r="C26" s="994"/>
      <c r="D26" s="994"/>
      <c r="E26" s="994"/>
      <c r="F26" s="994"/>
      <c r="G26" s="994"/>
      <c r="H26" s="994"/>
      <c r="I26" s="994"/>
      <c r="J26" s="994"/>
      <c r="K26" s="994"/>
      <c r="L26" s="994"/>
    </row>
    <row r="27" spans="1:12" ht="14.1" customHeight="1" x14ac:dyDescent="0.2">
      <c r="A27" s="303"/>
      <c r="B27" s="253" t="s">
        <v>179</v>
      </c>
      <c r="C27" s="304"/>
      <c r="D27" s="304"/>
      <c r="E27" s="304"/>
      <c r="F27" s="304"/>
      <c r="G27" s="303"/>
      <c r="H27" s="305"/>
      <c r="I27" s="305"/>
      <c r="J27" s="305"/>
      <c r="K27" s="305"/>
      <c r="L27" s="306"/>
    </row>
    <row r="28" spans="1:12" ht="14.1" customHeight="1" x14ac:dyDescent="0.2">
      <c r="A28" s="47"/>
      <c r="B28" s="247"/>
      <c r="C28" s="292"/>
      <c r="D28" s="292"/>
      <c r="E28" s="292"/>
      <c r="F28" s="292"/>
      <c r="G28" s="47"/>
      <c r="H28" s="292"/>
      <c r="I28" s="292"/>
      <c r="J28" s="292"/>
      <c r="K28" s="292"/>
      <c r="L28" s="291"/>
    </row>
    <row r="29" spans="1:12" ht="15" customHeight="1" x14ac:dyDescent="0.2">
      <c r="A29" s="73"/>
      <c r="B29" s="247"/>
      <c r="C29" s="993">
        <v>2016</v>
      </c>
      <c r="D29" s="993"/>
      <c r="E29" s="993"/>
      <c r="F29" s="993"/>
      <c r="G29" s="87"/>
      <c r="H29" s="993">
        <v>2017</v>
      </c>
      <c r="I29" s="993"/>
      <c r="J29" s="993"/>
      <c r="K29" s="993"/>
      <c r="L29" s="247"/>
    </row>
    <row r="30" spans="1:12" ht="3.95" customHeight="1" x14ac:dyDescent="0.2">
      <c r="A30" s="87"/>
      <c r="B30" s="231"/>
      <c r="C30" s="232"/>
      <c r="D30" s="232"/>
      <c r="E30" s="232"/>
      <c r="F30" s="232"/>
      <c r="G30" s="73"/>
      <c r="H30" s="232"/>
      <c r="I30" s="232"/>
      <c r="J30" s="232"/>
      <c r="K30" s="232"/>
      <c r="L30" s="251"/>
    </row>
    <row r="31" spans="1:12" ht="15" customHeight="1" x14ac:dyDescent="0.2">
      <c r="A31" s="293"/>
      <c r="B31" s="703" t="s">
        <v>334</v>
      </c>
      <c r="C31" s="747" t="s">
        <v>42</v>
      </c>
      <c r="D31" s="822" t="s">
        <v>43</v>
      </c>
      <c r="E31" s="822" t="s">
        <v>44</v>
      </c>
      <c r="F31" s="822" t="s">
        <v>45</v>
      </c>
      <c r="G31" s="953"/>
      <c r="H31" s="747" t="s">
        <v>42</v>
      </c>
      <c r="I31" s="822" t="s">
        <v>43</v>
      </c>
      <c r="J31" s="822" t="s">
        <v>44</v>
      </c>
      <c r="K31" s="822" t="s">
        <v>45</v>
      </c>
      <c r="L31" s="255"/>
    </row>
    <row r="32" spans="1:12" ht="5.0999999999999996" customHeight="1" x14ac:dyDescent="0.2">
      <c r="A32" s="307"/>
      <c r="B32" s="192"/>
      <c r="C32" s="294"/>
      <c r="D32" s="294"/>
      <c r="E32" s="294"/>
      <c r="F32" s="294"/>
      <c r="G32" s="295"/>
      <c r="H32" s="294"/>
      <c r="I32" s="294"/>
      <c r="J32" s="294"/>
      <c r="K32" s="294"/>
      <c r="L32" s="248"/>
    </row>
    <row r="33" spans="1:12" ht="5.0999999999999996" customHeight="1" x14ac:dyDescent="0.2">
      <c r="A33" s="273"/>
      <c r="B33" s="296"/>
      <c r="C33" s="297"/>
      <c r="D33" s="297"/>
      <c r="E33" s="297"/>
      <c r="F33" s="297"/>
      <c r="G33" s="248"/>
      <c r="H33" s="297"/>
      <c r="I33" s="297"/>
      <c r="J33" s="297"/>
      <c r="K33" s="297"/>
      <c r="L33" s="248"/>
    </row>
    <row r="34" spans="1:12" ht="14.1" customHeight="1" x14ac:dyDescent="0.2">
      <c r="A34" s="300"/>
      <c r="B34" s="252" t="s">
        <v>320</v>
      </c>
      <c r="C34" s="299">
        <v>1.1379999999999999</v>
      </c>
      <c r="D34" s="298">
        <v>1.1100000000000001</v>
      </c>
      <c r="E34" s="298">
        <v>1.1160000000000001</v>
      </c>
      <c r="F34" s="298">
        <v>1.054</v>
      </c>
      <c r="G34" s="253"/>
      <c r="H34" s="299">
        <v>1.0680000000000001</v>
      </c>
      <c r="I34" s="298"/>
      <c r="J34" s="298"/>
      <c r="K34" s="298"/>
      <c r="L34" s="253"/>
    </row>
    <row r="35" spans="1:12" ht="14.1" customHeight="1" x14ac:dyDescent="0.2">
      <c r="A35" s="300"/>
      <c r="B35" s="252" t="s">
        <v>321</v>
      </c>
      <c r="C35" s="299">
        <v>0.79200000000000004</v>
      </c>
      <c r="D35" s="298">
        <v>0.82699999999999996</v>
      </c>
      <c r="E35" s="298">
        <v>0.86199999999999999</v>
      </c>
      <c r="F35" s="298">
        <v>0.85499999999999998</v>
      </c>
      <c r="G35" s="253"/>
      <c r="H35" s="299">
        <v>0.85599999999999998</v>
      </c>
      <c r="I35" s="298"/>
      <c r="J35" s="298"/>
      <c r="K35" s="298"/>
      <c r="L35" s="253"/>
    </row>
    <row r="36" spans="1:12" ht="14.1" customHeight="1" x14ac:dyDescent="0.2">
      <c r="A36" s="273"/>
      <c r="B36" s="252" t="s">
        <v>322</v>
      </c>
      <c r="C36" s="299">
        <v>16.600999999999999</v>
      </c>
      <c r="D36" s="298">
        <v>16.564</v>
      </c>
      <c r="E36" s="298">
        <v>17.038</v>
      </c>
      <c r="F36" s="298">
        <v>16.706</v>
      </c>
      <c r="G36" s="253"/>
      <c r="H36" s="299">
        <v>16.434999999999999</v>
      </c>
      <c r="I36" s="298"/>
      <c r="J36" s="298"/>
      <c r="K36" s="298"/>
      <c r="L36" s="253"/>
    </row>
    <row r="37" spans="1:12" ht="14.1" customHeight="1" x14ac:dyDescent="0.2">
      <c r="A37" s="273"/>
      <c r="B37" s="252" t="s">
        <v>333</v>
      </c>
      <c r="C37" s="299">
        <v>4.0519999999999996</v>
      </c>
      <c r="D37" s="298">
        <v>3.5640000000000001</v>
      </c>
      <c r="E37" s="298">
        <v>3.6240000000000001</v>
      </c>
      <c r="F37" s="298">
        <v>3.4350000000000001</v>
      </c>
      <c r="G37" s="253"/>
      <c r="H37" s="299">
        <v>3.3849999999999998</v>
      </c>
      <c r="I37" s="298"/>
      <c r="J37" s="298"/>
      <c r="K37" s="298"/>
      <c r="L37" s="253"/>
    </row>
    <row r="38" spans="1:12" ht="14.1" customHeight="1" x14ac:dyDescent="0.2">
      <c r="A38" s="273"/>
      <c r="B38" s="274" t="s">
        <v>324</v>
      </c>
      <c r="C38" s="299">
        <v>762.56700000000001</v>
      </c>
      <c r="D38" s="298">
        <v>734.25199999999995</v>
      </c>
      <c r="E38" s="298">
        <v>734.54899999999998</v>
      </c>
      <c r="F38" s="298">
        <v>705.62199999999996</v>
      </c>
      <c r="G38" s="253"/>
      <c r="H38" s="299">
        <v>709.42100000000005</v>
      </c>
      <c r="I38" s="298"/>
      <c r="J38" s="298"/>
      <c r="K38" s="298"/>
      <c r="L38" s="253"/>
    </row>
    <row r="39" spans="1:12" ht="14.1" customHeight="1" x14ac:dyDescent="0.2">
      <c r="A39" s="273"/>
      <c r="B39" s="274" t="s">
        <v>325</v>
      </c>
      <c r="C39" s="299">
        <v>3416.2109999999998</v>
      </c>
      <c r="D39" s="298">
        <v>3240.6819999999998</v>
      </c>
      <c r="E39" s="298">
        <v>3215.0309999999999</v>
      </c>
      <c r="F39" s="298">
        <v>3162.7449999999999</v>
      </c>
      <c r="G39" s="253"/>
      <c r="H39" s="299">
        <v>3083.0889999999999</v>
      </c>
      <c r="I39" s="298"/>
      <c r="J39" s="298"/>
      <c r="K39" s="298"/>
      <c r="L39" s="253"/>
    </row>
    <row r="40" spans="1:12" ht="14.1" customHeight="1" x14ac:dyDescent="0.2">
      <c r="A40" s="273"/>
      <c r="B40" s="274" t="s">
        <v>326</v>
      </c>
      <c r="C40" s="299">
        <v>617.28399999999999</v>
      </c>
      <c r="D40" s="298">
        <v>615.38499999999999</v>
      </c>
      <c r="E40" s="298">
        <v>623.83000000000004</v>
      </c>
      <c r="F40" s="298">
        <v>591.36599999999999</v>
      </c>
      <c r="G40" s="253"/>
      <c r="H40" s="299">
        <v>606.06100000000004</v>
      </c>
      <c r="I40" s="298"/>
      <c r="J40" s="298"/>
      <c r="K40" s="298"/>
      <c r="L40" s="253"/>
    </row>
    <row r="41" spans="1:12" ht="14.1" customHeight="1" x14ac:dyDescent="0.2">
      <c r="A41" s="273"/>
      <c r="B41" s="274" t="s">
        <v>327</v>
      </c>
      <c r="C41" s="299">
        <v>8.7789999999999999</v>
      </c>
      <c r="D41" s="298">
        <v>8.4789999999999992</v>
      </c>
      <c r="E41" s="298">
        <v>8.3949999999999996</v>
      </c>
      <c r="F41" s="298">
        <v>7.9279999999999999</v>
      </c>
      <c r="G41" s="255"/>
      <c r="H41" s="299">
        <v>7.8419999999999996</v>
      </c>
      <c r="I41" s="298"/>
      <c r="J41" s="298"/>
      <c r="K41" s="298"/>
      <c r="L41" s="255"/>
    </row>
    <row r="42" spans="1:12" ht="14.1" customHeight="1" x14ac:dyDescent="0.2">
      <c r="A42" s="273"/>
      <c r="B42" s="274" t="s">
        <v>328</v>
      </c>
      <c r="C42" s="299">
        <v>19.623999999999999</v>
      </c>
      <c r="D42" s="298">
        <v>20.498999999999999</v>
      </c>
      <c r="E42" s="298">
        <v>21.631</v>
      </c>
      <c r="F42" s="298">
        <v>21.733000000000001</v>
      </c>
      <c r="G42" s="255"/>
      <c r="H42" s="299">
        <v>20.082000000000001</v>
      </c>
      <c r="I42" s="298"/>
      <c r="J42" s="298"/>
      <c r="K42" s="298"/>
      <c r="L42" s="255"/>
    </row>
    <row r="43" spans="1:12" ht="14.1" customHeight="1" x14ac:dyDescent="0.2">
      <c r="A43" s="273"/>
      <c r="B43" s="274" t="s">
        <v>329</v>
      </c>
      <c r="C43" s="299">
        <v>32.183999999999997</v>
      </c>
      <c r="D43" s="298">
        <v>31.768000000000001</v>
      </c>
      <c r="E43" s="298">
        <v>32.335999999999999</v>
      </c>
      <c r="F43" s="298">
        <v>30.904</v>
      </c>
      <c r="G43" s="255"/>
      <c r="H43" s="299">
        <v>31.710999999999999</v>
      </c>
      <c r="I43" s="298"/>
      <c r="J43" s="298"/>
      <c r="K43" s="298"/>
      <c r="L43" s="255"/>
    </row>
    <row r="44" spans="1:12" ht="14.1" customHeight="1" x14ac:dyDescent="0.2">
      <c r="A44" s="273"/>
      <c r="B44" s="274" t="s">
        <v>330</v>
      </c>
      <c r="C44" s="299">
        <v>3.786</v>
      </c>
      <c r="D44" s="298">
        <v>3.6509999999999998</v>
      </c>
      <c r="E44" s="298">
        <v>3.7949999999999999</v>
      </c>
      <c r="F44" s="298">
        <v>3.5369999999999999</v>
      </c>
      <c r="G44" s="255"/>
      <c r="H44" s="299">
        <v>3.47</v>
      </c>
      <c r="I44" s="298"/>
      <c r="J44" s="298"/>
      <c r="K44" s="298"/>
      <c r="L44" s="255"/>
    </row>
    <row r="45" spans="1:12" ht="14.1" customHeight="1" x14ac:dyDescent="0.2">
      <c r="A45" s="273"/>
      <c r="B45" s="274" t="s">
        <v>331</v>
      </c>
      <c r="C45" s="299">
        <v>36.137999999999998</v>
      </c>
      <c r="D45" s="298">
        <v>33.991</v>
      </c>
      <c r="E45" s="298">
        <v>31.744</v>
      </c>
      <c r="F45" s="298">
        <v>30.923999999999999</v>
      </c>
      <c r="G45" s="255"/>
      <c r="H45" s="299">
        <v>30.498000000000001</v>
      </c>
      <c r="I45" s="298"/>
      <c r="J45" s="298"/>
      <c r="K45" s="298"/>
      <c r="L45" s="255"/>
    </row>
    <row r="46" spans="1:12" ht="14.1" customHeight="1" x14ac:dyDescent="0.2">
      <c r="A46" s="273"/>
      <c r="B46" s="274" t="s">
        <v>332</v>
      </c>
      <c r="C46" s="299">
        <v>310.75200000000001</v>
      </c>
      <c r="D46" s="298">
        <v>697.35</v>
      </c>
      <c r="E46" s="298">
        <v>735.29399999999998</v>
      </c>
      <c r="F46" s="298">
        <v>710.22699999999998</v>
      </c>
      <c r="G46" s="255"/>
      <c r="H46" s="299">
        <v>758.15</v>
      </c>
      <c r="I46" s="298"/>
      <c r="J46" s="298"/>
      <c r="K46" s="298"/>
      <c r="L46" s="255"/>
    </row>
    <row r="47" spans="1:12" ht="6" customHeight="1" x14ac:dyDescent="0.2">
      <c r="A47" s="273"/>
      <c r="B47" s="301"/>
      <c r="C47" s="302"/>
      <c r="D47" s="302"/>
      <c r="E47" s="302"/>
      <c r="F47" s="302"/>
      <c r="G47" s="302"/>
      <c r="H47" s="302"/>
      <c r="I47" s="302"/>
      <c r="J47" s="302"/>
      <c r="K47" s="302"/>
      <c r="L47" s="219"/>
    </row>
    <row r="48" spans="1:12" ht="6" customHeight="1" x14ac:dyDescent="0.2">
      <c r="A48" s="179"/>
      <c r="B48" s="179"/>
      <c r="C48" s="220"/>
      <c r="D48" s="179"/>
      <c r="E48" s="179"/>
      <c r="F48" s="179"/>
      <c r="G48" s="208"/>
      <c r="H48" s="179"/>
      <c r="I48" s="179"/>
      <c r="J48" s="179"/>
      <c r="K48" s="179"/>
      <c r="L48" s="208"/>
    </row>
    <row r="49" spans="1:12" ht="13.5" customHeight="1" x14ac:dyDescent="0.2">
      <c r="A49" s="179"/>
      <c r="B49" s="984" t="s">
        <v>159</v>
      </c>
      <c r="C49" s="984"/>
      <c r="D49" s="984"/>
      <c r="E49" s="984"/>
      <c r="F49" s="984"/>
      <c r="G49" s="984"/>
      <c r="H49" s="984"/>
      <c r="I49" s="984"/>
      <c r="J49" s="984"/>
      <c r="K49" s="984"/>
      <c r="L49" s="308"/>
    </row>
    <row r="50" spans="1:12" ht="13.5" customHeight="1" x14ac:dyDescent="0.2">
      <c r="A50" s="179"/>
      <c r="B50" s="1001" t="s">
        <v>180</v>
      </c>
      <c r="C50" s="1001"/>
      <c r="D50" s="1001"/>
      <c r="E50" s="1001"/>
      <c r="F50" s="1001"/>
      <c r="G50" s="1001"/>
      <c r="H50" s="1001"/>
      <c r="I50" s="1001"/>
      <c r="J50" s="1001"/>
      <c r="K50" s="1001"/>
      <c r="L50" s="308"/>
    </row>
    <row r="51" spans="1:12" ht="57" customHeight="1" x14ac:dyDescent="0.2">
      <c r="A51" s="179"/>
      <c r="B51" s="1001" t="s">
        <v>518</v>
      </c>
      <c r="C51" s="1001"/>
      <c r="D51" s="1001"/>
      <c r="E51" s="1001"/>
      <c r="F51" s="1001"/>
      <c r="G51" s="1001"/>
      <c r="H51" s="1001"/>
      <c r="I51" s="1001"/>
      <c r="J51" s="1001"/>
      <c r="K51" s="1001"/>
      <c r="L51" s="308"/>
    </row>
    <row r="52" spans="1:12" ht="20.25" customHeight="1" x14ac:dyDescent="0.2">
      <c r="A52" s="97"/>
      <c r="B52" s="179"/>
      <c r="C52" s="179"/>
      <c r="D52" s="179"/>
      <c r="E52" s="179"/>
      <c r="F52" s="179"/>
      <c r="G52" s="179"/>
      <c r="H52" s="179"/>
      <c r="I52" s="179"/>
      <c r="J52" s="179"/>
      <c r="K52" s="179"/>
      <c r="L52" s="309"/>
    </row>
    <row r="53" spans="1:12" x14ac:dyDescent="0.2">
      <c r="B53" s="183"/>
      <c r="C53" s="183"/>
      <c r="D53" s="183"/>
      <c r="E53" s="183"/>
      <c r="F53" s="183"/>
      <c r="G53" s="183"/>
      <c r="H53" s="183"/>
      <c r="I53" s="183"/>
      <c r="J53" s="183"/>
      <c r="K53" s="183"/>
    </row>
    <row r="54" spans="1:12" x14ac:dyDescent="0.2">
      <c r="B54" s="183"/>
      <c r="C54" s="183"/>
      <c r="D54" s="183"/>
      <c r="E54" s="183"/>
      <c r="F54" s="183"/>
      <c r="G54" s="183"/>
      <c r="H54" s="183"/>
      <c r="I54" s="183"/>
      <c r="J54" s="183"/>
      <c r="K54" s="183"/>
    </row>
    <row r="58" spans="1:12" ht="3.95" customHeight="1" x14ac:dyDescent="0.2">
      <c r="A58" s="56"/>
    </row>
    <row r="59" spans="1:12" ht="15" customHeight="1" x14ac:dyDescent="0.2">
      <c r="A59" s="147"/>
    </row>
    <row r="60" spans="1:12" ht="5.0999999999999996" customHeight="1" x14ac:dyDescent="0.2">
      <c r="A60" s="147"/>
    </row>
    <row r="61" spans="1:12" ht="5.0999999999999996" customHeight="1" x14ac:dyDescent="0.2">
      <c r="A61" s="53"/>
    </row>
    <row r="62" spans="1:12" ht="14.1" customHeight="1" x14ac:dyDescent="0.2">
      <c r="A62" s="53"/>
    </row>
    <row r="63" spans="1:12" ht="14.1" customHeight="1" x14ac:dyDescent="0.2">
      <c r="A63" s="53"/>
    </row>
    <row r="64" spans="1:12" ht="14.1" customHeight="1" x14ac:dyDescent="0.2">
      <c r="A64" s="53"/>
    </row>
    <row r="65" spans="1:12" ht="14.1" customHeight="1" x14ac:dyDescent="0.2">
      <c r="A65" s="53"/>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3.5" customHeight="1" x14ac:dyDescent="0.2">
      <c r="A74" s="53"/>
      <c r="B74" s="50"/>
      <c r="C74" s="50"/>
      <c r="D74" s="50"/>
      <c r="E74" s="50"/>
      <c r="F74" s="50"/>
      <c r="G74" s="50"/>
      <c r="H74" s="50"/>
      <c r="I74" s="50"/>
      <c r="J74" s="50"/>
      <c r="K74" s="50"/>
      <c r="L74" s="50"/>
    </row>
    <row r="75" spans="1:12" ht="6" customHeight="1" x14ac:dyDescent="0.2">
      <c r="B75" s="50"/>
      <c r="C75" s="50"/>
      <c r="D75" s="50"/>
      <c r="E75" s="50"/>
      <c r="F75" s="50"/>
      <c r="G75" s="50"/>
      <c r="H75" s="50"/>
      <c r="I75" s="50"/>
      <c r="J75" s="50"/>
      <c r="K75" s="50"/>
      <c r="L75" s="50"/>
    </row>
    <row r="76" spans="1:12" ht="14.1" customHeight="1" x14ac:dyDescent="0.2">
      <c r="B76" s="50"/>
      <c r="C76" s="50"/>
      <c r="D76" s="50"/>
      <c r="E76" s="50"/>
      <c r="F76" s="50"/>
      <c r="G76" s="50"/>
      <c r="H76" s="50"/>
      <c r="I76" s="50"/>
      <c r="J76" s="50"/>
      <c r="K76" s="50"/>
      <c r="L76" s="50"/>
    </row>
    <row r="77" spans="1:12" ht="3.95" customHeight="1" x14ac:dyDescent="0.2">
      <c r="A77" s="56"/>
      <c r="B77" s="50"/>
      <c r="C77" s="50"/>
      <c r="D77" s="50"/>
      <c r="E77" s="50"/>
      <c r="F77" s="50"/>
      <c r="G77" s="50"/>
      <c r="H77" s="50"/>
      <c r="I77" s="50"/>
      <c r="J77" s="50"/>
      <c r="K77" s="50"/>
      <c r="L77" s="50"/>
    </row>
    <row r="78" spans="1:12" ht="15" customHeight="1" x14ac:dyDescent="0.2">
      <c r="A78" s="147"/>
      <c r="B78" s="50"/>
      <c r="C78" s="50"/>
      <c r="D78" s="50"/>
      <c r="E78" s="50"/>
      <c r="F78" s="50"/>
      <c r="G78" s="50"/>
      <c r="H78" s="50"/>
      <c r="I78" s="50"/>
      <c r="J78" s="50"/>
      <c r="K78" s="50"/>
      <c r="L78" s="50"/>
    </row>
    <row r="79" spans="1:12" ht="5.0999999999999996" customHeight="1" x14ac:dyDescent="0.2">
      <c r="A79" s="310"/>
      <c r="B79" s="50"/>
      <c r="C79" s="50"/>
      <c r="D79" s="50"/>
      <c r="E79" s="50"/>
      <c r="F79" s="50"/>
      <c r="G79" s="50"/>
      <c r="H79" s="50"/>
      <c r="I79" s="50"/>
      <c r="J79" s="50"/>
      <c r="K79" s="50"/>
      <c r="L79" s="50"/>
    </row>
    <row r="80" spans="1:12" ht="5.0999999999999996" customHeight="1" x14ac:dyDescent="0.2">
      <c r="A80" s="53"/>
      <c r="B80" s="50"/>
      <c r="C80" s="50"/>
      <c r="D80" s="50"/>
      <c r="E80" s="50"/>
      <c r="F80" s="50"/>
      <c r="G80" s="50"/>
      <c r="H80" s="50"/>
      <c r="I80" s="50"/>
      <c r="J80" s="50"/>
      <c r="K80" s="50"/>
      <c r="L80" s="50"/>
    </row>
    <row r="81" spans="1:12" ht="14.1" customHeight="1" x14ac:dyDescent="0.2">
      <c r="A81" s="56"/>
      <c r="B81" s="50"/>
      <c r="C81" s="50"/>
      <c r="D81" s="50"/>
      <c r="E81" s="50"/>
      <c r="F81" s="50"/>
      <c r="G81" s="50"/>
      <c r="H81" s="50"/>
      <c r="I81" s="50"/>
      <c r="J81" s="50"/>
      <c r="K81" s="50"/>
      <c r="L81" s="50"/>
    </row>
    <row r="82" spans="1:12" ht="14.1" customHeight="1" x14ac:dyDescent="0.2">
      <c r="A82" s="56"/>
      <c r="B82" s="50"/>
      <c r="C82" s="50"/>
      <c r="D82" s="50"/>
      <c r="E82" s="50"/>
      <c r="F82" s="50"/>
      <c r="G82" s="50"/>
      <c r="H82" s="50"/>
      <c r="I82" s="50"/>
      <c r="J82" s="50"/>
      <c r="K82" s="50"/>
      <c r="L82" s="50"/>
    </row>
    <row r="83" spans="1:12" ht="14.1" customHeight="1" x14ac:dyDescent="0.2">
      <c r="A83" s="53"/>
      <c r="B83" s="50"/>
      <c r="C83" s="50"/>
      <c r="D83" s="50"/>
      <c r="E83" s="50"/>
      <c r="F83" s="50"/>
      <c r="G83" s="50"/>
      <c r="H83" s="50"/>
      <c r="I83" s="50"/>
      <c r="J83" s="50"/>
      <c r="K83" s="50"/>
      <c r="L83" s="50"/>
    </row>
    <row r="84" spans="1:12" ht="14.1" customHeight="1" x14ac:dyDescent="0.2">
      <c r="A84" s="53"/>
      <c r="B84" s="50"/>
      <c r="C84" s="50"/>
      <c r="D84" s="50"/>
      <c r="E84" s="50"/>
      <c r="F84" s="50"/>
      <c r="G84" s="50"/>
      <c r="H84" s="50"/>
      <c r="I84" s="50"/>
      <c r="J84" s="50"/>
      <c r="K84" s="50"/>
      <c r="L84" s="50"/>
    </row>
    <row r="85" spans="1:12" ht="14.1" customHeight="1" x14ac:dyDescent="0.2">
      <c r="A85" s="53"/>
      <c r="B85" s="50"/>
      <c r="C85" s="50"/>
      <c r="D85" s="50"/>
      <c r="E85" s="50"/>
      <c r="F85" s="50"/>
      <c r="G85" s="50"/>
      <c r="H85" s="50"/>
      <c r="I85" s="50"/>
      <c r="J85" s="50"/>
      <c r="K85" s="50"/>
      <c r="L85" s="50"/>
    </row>
    <row r="86" spans="1:12" ht="14.1" customHeight="1" x14ac:dyDescent="0.2">
      <c r="A86" s="53"/>
      <c r="B86" s="50"/>
      <c r="C86" s="50"/>
      <c r="D86" s="50"/>
      <c r="E86" s="50"/>
      <c r="F86" s="50"/>
      <c r="G86" s="50"/>
      <c r="H86" s="50"/>
      <c r="I86" s="50"/>
      <c r="J86" s="50"/>
      <c r="K86" s="50"/>
      <c r="L86" s="50"/>
    </row>
    <row r="87" spans="1:12" ht="14.1" customHeight="1" x14ac:dyDescent="0.2">
      <c r="A87" s="53"/>
      <c r="B87" s="50"/>
      <c r="C87" s="50"/>
      <c r="D87" s="50"/>
      <c r="E87" s="50"/>
      <c r="F87" s="50"/>
      <c r="G87" s="50"/>
      <c r="H87" s="50"/>
      <c r="I87" s="50"/>
      <c r="J87" s="50"/>
      <c r="K87" s="50"/>
      <c r="L87" s="50"/>
    </row>
    <row r="88" spans="1:12" ht="14.1" customHeight="1" x14ac:dyDescent="0.2">
      <c r="A88" s="53"/>
      <c r="B88" s="50"/>
      <c r="C88" s="50"/>
      <c r="D88" s="50"/>
      <c r="E88" s="50"/>
      <c r="F88" s="50"/>
      <c r="G88" s="50"/>
      <c r="H88" s="50"/>
      <c r="I88" s="50"/>
      <c r="J88" s="50"/>
      <c r="K88" s="50"/>
      <c r="L88" s="50"/>
    </row>
    <row r="89" spans="1:12" ht="14.1" customHeight="1" x14ac:dyDescent="0.2">
      <c r="A89" s="53"/>
      <c r="B89" s="50"/>
      <c r="C89" s="50"/>
      <c r="D89" s="50"/>
      <c r="E89" s="50"/>
      <c r="F89" s="50"/>
      <c r="G89" s="50"/>
      <c r="H89" s="50"/>
      <c r="I89" s="50"/>
      <c r="J89" s="50"/>
      <c r="K89" s="50"/>
      <c r="L89" s="50"/>
    </row>
    <row r="90" spans="1:12" ht="14.1" customHeight="1" x14ac:dyDescent="0.2">
      <c r="A90" s="53"/>
      <c r="B90" s="50"/>
      <c r="C90" s="50"/>
      <c r="D90" s="50"/>
      <c r="E90" s="50"/>
      <c r="F90" s="50"/>
      <c r="G90" s="50"/>
      <c r="H90" s="50"/>
      <c r="I90" s="50"/>
      <c r="J90" s="50"/>
      <c r="K90" s="50"/>
      <c r="L90" s="50"/>
    </row>
    <row r="91" spans="1:12" ht="14.1" customHeight="1" x14ac:dyDescent="0.2">
      <c r="A91" s="53"/>
      <c r="B91" s="50"/>
      <c r="C91" s="50"/>
      <c r="D91" s="50"/>
      <c r="E91" s="50"/>
      <c r="F91" s="50"/>
      <c r="G91" s="50"/>
      <c r="H91" s="50"/>
      <c r="I91" s="50"/>
      <c r="J91" s="50"/>
      <c r="K91" s="50"/>
      <c r="L91" s="50"/>
    </row>
    <row r="92" spans="1:12" ht="14.1" customHeight="1" x14ac:dyDescent="0.2">
      <c r="A92" s="53"/>
      <c r="B92" s="50"/>
      <c r="C92" s="50"/>
      <c r="D92" s="50"/>
      <c r="E92" s="50"/>
      <c r="F92" s="50"/>
      <c r="G92" s="50"/>
      <c r="H92" s="50"/>
      <c r="I92" s="50"/>
      <c r="J92" s="50"/>
      <c r="K92" s="50"/>
      <c r="L92" s="50"/>
    </row>
    <row r="93" spans="1:12" ht="13.5" customHeight="1" x14ac:dyDescent="0.2">
      <c r="A93" s="53"/>
      <c r="B93" s="50"/>
      <c r="C93" s="50"/>
      <c r="D93" s="50"/>
      <c r="E93" s="50"/>
      <c r="F93" s="50"/>
      <c r="G93" s="50"/>
      <c r="H93" s="50"/>
      <c r="I93" s="50"/>
      <c r="J93" s="50"/>
      <c r="K93" s="50"/>
      <c r="L93" s="50"/>
    </row>
  </sheetData>
  <mergeCells count="10">
    <mergeCell ref="B49:K49"/>
    <mergeCell ref="B50:K50"/>
    <mergeCell ref="B51:K51"/>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66"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K23"/>
  <sheetViews>
    <sheetView showGridLines="0" topLeftCell="C1" zoomScaleNormal="100" zoomScaleSheetLayoutView="100" workbookViewId="0"/>
  </sheetViews>
  <sheetFormatPr baseColWidth="10" defaultColWidth="10.875" defaultRowHeight="12.75" x14ac:dyDescent="0.2"/>
  <cols>
    <col min="1" max="1" width="1.625" style="46" customWidth="1"/>
    <col min="2" max="2" width="46.875" style="46" bestFit="1" customWidth="1"/>
    <col min="3" max="3" width="17.375" style="46" customWidth="1"/>
    <col min="4" max="4" width="12.25" style="46" customWidth="1"/>
    <col min="5" max="5" width="10.75" style="46" customWidth="1"/>
    <col min="6" max="6" width="30.375" style="46" customWidth="1"/>
    <col min="7" max="7" width="18.5" style="46" customWidth="1"/>
    <col min="8" max="8" width="18" style="46" customWidth="1"/>
    <col min="9" max="9" width="13.25" style="46" customWidth="1"/>
    <col min="10" max="10" width="4.25" style="46" customWidth="1"/>
  </cols>
  <sheetData>
    <row r="1" spans="1:10" s="673" customFormat="1" ht="12.95" customHeight="1" x14ac:dyDescent="0.2">
      <c r="A1" s="688"/>
      <c r="B1" s="219" t="s">
        <v>29</v>
      </c>
      <c r="C1" s="122"/>
      <c r="D1" s="122"/>
      <c r="E1" s="292"/>
      <c r="F1" s="292"/>
      <c r="G1" s="292"/>
      <c r="H1" s="292"/>
      <c r="I1" s="655"/>
      <c r="J1" s="655"/>
    </row>
    <row r="2" spans="1:10" s="673" customFormat="1" ht="12.95" customHeight="1" x14ac:dyDescent="0.2">
      <c r="A2" s="688"/>
      <c r="B2" s="219" t="s">
        <v>491</v>
      </c>
      <c r="C2" s="337"/>
      <c r="D2" s="337"/>
      <c r="E2" s="337"/>
      <c r="F2" s="337"/>
      <c r="G2" s="292"/>
      <c r="H2" s="292"/>
      <c r="I2" s="655"/>
      <c r="J2" s="655"/>
    </row>
    <row r="3" spans="1:10" s="673" customFormat="1" ht="14.1" customHeight="1" x14ac:dyDescent="0.2">
      <c r="A3" s="688"/>
      <c r="B3" s="233" t="s">
        <v>181</v>
      </c>
      <c r="C3" s="337"/>
      <c r="D3" s="337"/>
      <c r="E3" s="337"/>
      <c r="F3" s="337"/>
      <c r="G3" s="292"/>
      <c r="H3" s="292"/>
      <c r="I3" s="655"/>
      <c r="J3" s="655"/>
    </row>
    <row r="4" spans="1:10" s="673" customFormat="1" ht="13.5" customHeight="1" x14ac:dyDescent="0.2">
      <c r="A4" s="688"/>
      <c r="B4" s="558"/>
      <c r="C4" s="558"/>
      <c r="D4" s="558"/>
      <c r="E4" s="292"/>
      <c r="F4" s="292"/>
      <c r="G4" s="292"/>
      <c r="H4" s="292"/>
      <c r="I4" s="655"/>
      <c r="J4" s="655"/>
    </row>
    <row r="5" spans="1:10" ht="14.1" customHeight="1" x14ac:dyDescent="0.2">
      <c r="A5" s="98"/>
      <c r="B5" s="98"/>
      <c r="C5" s="311" t="s">
        <v>182</v>
      </c>
      <c r="D5" s="311" t="s">
        <v>183</v>
      </c>
      <c r="E5" s="311" t="s">
        <v>184</v>
      </c>
      <c r="F5" s="311" t="s">
        <v>185</v>
      </c>
      <c r="G5" s="311" t="s">
        <v>186</v>
      </c>
      <c r="H5" s="311" t="s">
        <v>187</v>
      </c>
      <c r="I5" s="311" t="s">
        <v>188</v>
      </c>
      <c r="J5" s="47"/>
    </row>
    <row r="6" spans="1:10" ht="5.0999999999999996" customHeight="1" x14ac:dyDescent="0.2">
      <c r="A6" s="61"/>
      <c r="B6" s="234"/>
      <c r="C6" s="234"/>
      <c r="D6" s="249"/>
      <c r="E6" s="249"/>
      <c r="F6" s="249"/>
      <c r="G6" s="249"/>
      <c r="H6" s="234"/>
      <c r="I6" s="250"/>
      <c r="J6" s="58"/>
    </row>
    <row r="7" spans="1:10" ht="5.0999999999999996" customHeight="1" x14ac:dyDescent="0.2">
      <c r="A7" s="52"/>
      <c r="B7" s="237"/>
      <c r="C7" s="237"/>
      <c r="D7" s="239"/>
      <c r="E7" s="239"/>
      <c r="F7" s="239"/>
      <c r="G7" s="239"/>
      <c r="H7" s="237"/>
      <c r="I7" s="251"/>
      <c r="J7" s="73"/>
    </row>
    <row r="8" spans="1:10" ht="9.75" customHeight="1" x14ac:dyDescent="0.2">
      <c r="A8" s="273"/>
      <c r="B8" s="252" t="s">
        <v>189</v>
      </c>
      <c r="C8" s="254"/>
      <c r="D8" s="219"/>
      <c r="E8" s="219"/>
      <c r="F8" s="219"/>
      <c r="G8" s="219"/>
      <c r="H8" s="254"/>
      <c r="I8" s="253"/>
      <c r="J8" s="273"/>
    </row>
    <row r="9" spans="1:10" ht="4.5" customHeight="1" x14ac:dyDescent="0.2">
      <c r="A9" s="273"/>
      <c r="B9" s="254"/>
      <c r="C9" s="254"/>
      <c r="D9" s="219"/>
      <c r="E9" s="219"/>
      <c r="F9" s="219"/>
      <c r="G9" s="219"/>
      <c r="H9" s="254"/>
      <c r="I9" s="253"/>
      <c r="J9" s="273"/>
    </row>
    <row r="10" spans="1:10" x14ac:dyDescent="0.2">
      <c r="A10" s="300"/>
      <c r="B10" s="283" t="s">
        <v>191</v>
      </c>
      <c r="C10" s="312">
        <v>42752</v>
      </c>
      <c r="D10" s="313">
        <v>1250</v>
      </c>
      <c r="E10" s="314" t="s">
        <v>190</v>
      </c>
      <c r="F10" s="314" t="s">
        <v>192</v>
      </c>
      <c r="G10" s="315">
        <v>1.528E-2</v>
      </c>
      <c r="H10" s="312">
        <v>45674</v>
      </c>
      <c r="I10" s="316" t="s">
        <v>338</v>
      </c>
      <c r="J10" s="300"/>
    </row>
    <row r="11" spans="1:10" ht="15" x14ac:dyDescent="0.2">
      <c r="A11" s="300"/>
      <c r="B11" s="283" t="s">
        <v>191</v>
      </c>
      <c r="C11" s="325" t="s">
        <v>527</v>
      </c>
      <c r="D11" s="313">
        <v>700</v>
      </c>
      <c r="E11" s="314" t="s">
        <v>190</v>
      </c>
      <c r="F11" s="314" t="s">
        <v>192</v>
      </c>
      <c r="G11" s="315">
        <v>2.3179999999999999E-2</v>
      </c>
      <c r="H11" s="312">
        <v>47043</v>
      </c>
      <c r="I11" s="316" t="s">
        <v>339</v>
      </c>
      <c r="J11" s="300"/>
    </row>
    <row r="12" spans="1:10" x14ac:dyDescent="0.2">
      <c r="A12" s="300"/>
      <c r="B12" s="283" t="s">
        <v>193</v>
      </c>
      <c r="C12" s="312">
        <v>42754</v>
      </c>
      <c r="D12" s="313">
        <v>48000</v>
      </c>
      <c r="E12" s="314" t="s">
        <v>194</v>
      </c>
      <c r="F12" s="314" t="s">
        <v>23</v>
      </c>
      <c r="G12" s="315">
        <v>4.9000000000000002E-2</v>
      </c>
      <c r="H12" s="312">
        <v>45112</v>
      </c>
      <c r="I12" s="317" t="s">
        <v>492</v>
      </c>
      <c r="J12" s="300"/>
    </row>
    <row r="13" spans="1:10" x14ac:dyDescent="0.2">
      <c r="A13" s="300"/>
      <c r="B13" s="283" t="s">
        <v>191</v>
      </c>
      <c r="C13" s="312">
        <v>42760</v>
      </c>
      <c r="D13" s="313">
        <v>150</v>
      </c>
      <c r="E13" s="314" t="s">
        <v>190</v>
      </c>
      <c r="F13" s="314" t="s">
        <v>192</v>
      </c>
      <c r="G13" s="315" t="s">
        <v>485</v>
      </c>
      <c r="H13" s="312">
        <v>43490</v>
      </c>
      <c r="I13" s="317" t="s">
        <v>340</v>
      </c>
      <c r="J13" s="300"/>
    </row>
    <row r="14" spans="1:10" x14ac:dyDescent="0.2">
      <c r="A14" s="300"/>
      <c r="B14" s="283" t="s">
        <v>486</v>
      </c>
      <c r="C14" s="312">
        <v>42774</v>
      </c>
      <c r="D14" s="313">
        <v>2000</v>
      </c>
      <c r="E14" s="314" t="s">
        <v>347</v>
      </c>
      <c r="F14" s="314" t="s">
        <v>529</v>
      </c>
      <c r="G14" s="315" t="s">
        <v>348</v>
      </c>
      <c r="H14" s="312">
        <v>44600</v>
      </c>
      <c r="I14" s="316" t="s">
        <v>349</v>
      </c>
      <c r="J14" s="300"/>
    </row>
    <row r="15" spans="1:10" x14ac:dyDescent="0.2">
      <c r="A15" s="300"/>
      <c r="B15" s="283" t="s">
        <v>487</v>
      </c>
      <c r="C15" s="312">
        <v>42802</v>
      </c>
      <c r="D15" s="313">
        <v>1500</v>
      </c>
      <c r="E15" s="314" t="s">
        <v>195</v>
      </c>
      <c r="F15" s="314" t="s">
        <v>192</v>
      </c>
      <c r="G15" s="315">
        <v>4.1029999999999997E-2</v>
      </c>
      <c r="H15" s="312">
        <v>46454</v>
      </c>
      <c r="I15" s="316" t="s">
        <v>488</v>
      </c>
      <c r="J15" s="300"/>
    </row>
    <row r="16" spans="1:10" ht="15" x14ac:dyDescent="0.2">
      <c r="A16" s="300"/>
      <c r="B16" s="283" t="s">
        <v>487</v>
      </c>
      <c r="C16" s="325" t="s">
        <v>528</v>
      </c>
      <c r="D16" s="313">
        <v>2500</v>
      </c>
      <c r="E16" s="314" t="s">
        <v>195</v>
      </c>
      <c r="F16" s="314" t="s">
        <v>192</v>
      </c>
      <c r="G16" s="315">
        <v>5.2130000000000003E-2</v>
      </c>
      <c r="H16" s="312">
        <v>53759</v>
      </c>
      <c r="I16" s="316" t="s">
        <v>489</v>
      </c>
      <c r="J16" s="300"/>
    </row>
    <row r="17" spans="1:11" x14ac:dyDescent="0.2">
      <c r="A17" s="300"/>
      <c r="B17" s="283" t="s">
        <v>487</v>
      </c>
      <c r="C17" s="325">
        <v>42843</v>
      </c>
      <c r="D17" s="313">
        <v>200</v>
      </c>
      <c r="E17" s="314" t="s">
        <v>195</v>
      </c>
      <c r="F17" s="314" t="s">
        <v>192</v>
      </c>
      <c r="G17" s="315">
        <v>4.9000000000000002E-2</v>
      </c>
      <c r="H17" s="312">
        <v>50148</v>
      </c>
      <c r="I17" s="316" t="s">
        <v>490</v>
      </c>
      <c r="J17" s="300"/>
    </row>
    <row r="18" spans="1:11" x14ac:dyDescent="0.2">
      <c r="A18" s="300"/>
      <c r="B18" s="283"/>
      <c r="C18" s="325"/>
      <c r="D18" s="313"/>
      <c r="E18" s="314"/>
      <c r="F18" s="314"/>
      <c r="G18" s="315"/>
      <c r="H18" s="312"/>
      <c r="I18" s="316"/>
      <c r="J18" s="300"/>
    </row>
    <row r="19" spans="1:11" x14ac:dyDescent="0.2">
      <c r="A19" s="179"/>
      <c r="B19" s="593" t="s">
        <v>159</v>
      </c>
      <c r="C19" s="593"/>
      <c r="D19" s="593"/>
      <c r="E19" s="593"/>
      <c r="F19" s="593"/>
      <c r="G19" s="593"/>
      <c r="H19" s="593"/>
      <c r="I19" s="593"/>
      <c r="J19" s="593"/>
      <c r="K19" s="593"/>
    </row>
    <row r="20" spans="1:11" ht="14.25" x14ac:dyDescent="0.2">
      <c r="A20" s="179"/>
      <c r="B20" s="329" t="s">
        <v>494</v>
      </c>
      <c r="C20" s="329"/>
      <c r="D20" s="326"/>
      <c r="E20" s="324"/>
      <c r="F20" s="327"/>
      <c r="G20" s="324"/>
      <c r="H20" s="328"/>
      <c r="I20" s="324"/>
      <c r="J20" s="324"/>
    </row>
    <row r="21" spans="1:11" ht="14.25" x14ac:dyDescent="0.2">
      <c r="B21" s="329" t="s">
        <v>493</v>
      </c>
      <c r="C21" s="277"/>
      <c r="D21" s="277"/>
    </row>
    <row r="22" spans="1:11" ht="14.25" x14ac:dyDescent="0.2">
      <c r="B22" s="329" t="s">
        <v>495</v>
      </c>
      <c r="C22" s="277"/>
      <c r="D22" s="277"/>
    </row>
    <row r="23" spans="1:11" ht="14.25" customHeight="1" x14ac:dyDescent="0.2">
      <c r="A23" s="52"/>
      <c r="B23" s="318"/>
      <c r="C23" s="322"/>
      <c r="D23" s="319"/>
      <c r="E23" s="320"/>
      <c r="F23" s="320"/>
      <c r="G23" s="323"/>
      <c r="H23" s="323"/>
      <c r="I23" s="321"/>
      <c r="J23" s="73"/>
    </row>
  </sheetData>
  <printOptions horizontalCentered="1" verticalCentered="1"/>
  <pageMargins left="0.23622047244094491" right="0.23622047244094491" top="0.15748031496062992" bottom="0.15748031496062992" header="0.31496062992125984" footer="0.31496062992125984"/>
  <pageSetup paperSize="9" scale="73" orientation="landscape" r:id="rId1"/>
  <headerFooter scaleWithDoc="0" alignWithMargins="0">
    <oddFooter>&amp;C&amp;"Calibri,Normal"&amp;K006476&amp;P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F48"/>
  <sheetViews>
    <sheetView showGridLines="0" zoomScaleNormal="100" zoomScaleSheetLayoutView="100" workbookViewId="0"/>
  </sheetViews>
  <sheetFormatPr baseColWidth="10" defaultRowHeight="12.75" x14ac:dyDescent="0.2"/>
  <cols>
    <col min="1" max="1" width="1.875" style="97" customWidth="1"/>
    <col min="2" max="2" width="45.625" style="97" customWidth="1"/>
    <col min="3" max="3" width="11.5" style="451" customWidth="1"/>
    <col min="4" max="4" width="9.25" style="535" customWidth="1"/>
    <col min="5" max="5" width="2.875" style="535" customWidth="1"/>
    <col min="6" max="6" width="3.875" style="535" customWidth="1"/>
    <col min="7" max="16384" width="11" style="97"/>
  </cols>
  <sheetData>
    <row r="1" spans="1:6" x14ac:dyDescent="0.2">
      <c r="B1" s="219" t="s">
        <v>29</v>
      </c>
    </row>
    <row r="2" spans="1:6" x14ac:dyDescent="0.2">
      <c r="B2" s="970" t="s">
        <v>476</v>
      </c>
      <c r="C2" s="135"/>
    </row>
    <row r="3" spans="1:6" x14ac:dyDescent="0.2">
      <c r="B3" s="233" t="s">
        <v>31</v>
      </c>
      <c r="C3" s="140"/>
    </row>
    <row r="4" spans="1:6" x14ac:dyDescent="0.2">
      <c r="C4" s="741"/>
    </row>
    <row r="5" spans="1:6" x14ac:dyDescent="0.2">
      <c r="B5" s="52"/>
      <c r="C5" s="742" t="s">
        <v>477</v>
      </c>
    </row>
    <row r="6" spans="1:6" s="764" customFormat="1" ht="7.5" customHeight="1" x14ac:dyDescent="0.2">
      <c r="A6" s="360"/>
      <c r="B6" s="1004" t="s">
        <v>199</v>
      </c>
      <c r="C6" s="346"/>
      <c r="D6" s="207"/>
      <c r="E6" s="72"/>
      <c r="F6" s="763"/>
    </row>
    <row r="7" spans="1:6" s="764" customFormat="1" x14ac:dyDescent="0.2">
      <c r="A7" s="360"/>
      <c r="B7" s="1004"/>
      <c r="C7" s="747" t="s">
        <v>66</v>
      </c>
      <c r="D7" s="207"/>
      <c r="E7" s="72"/>
      <c r="F7" s="763"/>
    </row>
    <row r="8" spans="1:6" s="764" customFormat="1" x14ac:dyDescent="0.2">
      <c r="A8" s="346"/>
      <c r="B8" s="1005"/>
      <c r="C8" s="389"/>
      <c r="D8" s="207"/>
      <c r="E8" s="72"/>
      <c r="F8" s="763"/>
    </row>
    <row r="9" spans="1:6" s="764" customFormat="1" x14ac:dyDescent="0.2">
      <c r="A9" s="348"/>
      <c r="B9" s="393"/>
      <c r="C9" s="394"/>
      <c r="D9" s="207"/>
      <c r="E9" s="72"/>
      <c r="F9" s="763"/>
    </row>
    <row r="10" spans="1:6" s="764" customFormat="1" x14ac:dyDescent="0.2">
      <c r="A10" s="343"/>
      <c r="B10" s="362" t="s">
        <v>29</v>
      </c>
      <c r="C10" s="363"/>
      <c r="D10" s="207"/>
      <c r="E10" s="72"/>
      <c r="F10" s="763"/>
    </row>
    <row r="11" spans="1:6" s="764" customFormat="1" x14ac:dyDescent="0.2">
      <c r="A11" s="343"/>
      <c r="B11" s="368" t="s">
        <v>202</v>
      </c>
      <c r="C11" s="939">
        <v>52036</v>
      </c>
      <c r="D11" s="207"/>
      <c r="E11" s="72"/>
      <c r="F11" s="763"/>
    </row>
    <row r="12" spans="1:6" x14ac:dyDescent="0.2">
      <c r="B12" s="940" t="s">
        <v>212</v>
      </c>
      <c r="C12" s="941">
        <v>-145</v>
      </c>
    </row>
    <row r="13" spans="1:6" x14ac:dyDescent="0.2">
      <c r="B13" s="940" t="s">
        <v>203</v>
      </c>
      <c r="C13" s="941">
        <v>-158</v>
      </c>
    </row>
    <row r="14" spans="1:6" x14ac:dyDescent="0.2">
      <c r="B14" s="942" t="s">
        <v>478</v>
      </c>
      <c r="C14" s="943">
        <v>51734</v>
      </c>
    </row>
    <row r="15" spans="1:6" s="764" customFormat="1" x14ac:dyDescent="0.2">
      <c r="A15" s="346"/>
      <c r="B15" s="944"/>
      <c r="C15" s="945"/>
      <c r="D15" s="207"/>
      <c r="E15" s="72"/>
      <c r="F15" s="763"/>
    </row>
    <row r="16" spans="1:6" x14ac:dyDescent="0.2">
      <c r="B16" s="52"/>
      <c r="C16" s="742" t="s">
        <v>477</v>
      </c>
    </row>
    <row r="17" spans="1:6" s="764" customFormat="1" ht="8.25" customHeight="1" x14ac:dyDescent="0.2">
      <c r="A17" s="360"/>
      <c r="B17" s="1004" t="s">
        <v>33</v>
      </c>
      <c r="C17" s="346"/>
      <c r="D17" s="207"/>
      <c r="E17" s="72"/>
      <c r="F17" s="763"/>
    </row>
    <row r="18" spans="1:6" s="764" customFormat="1" x14ac:dyDescent="0.2">
      <c r="A18" s="360"/>
      <c r="B18" s="1004"/>
      <c r="C18" s="747" t="s">
        <v>66</v>
      </c>
      <c r="D18" s="207"/>
      <c r="E18" s="72"/>
      <c r="F18" s="763"/>
    </row>
    <row r="19" spans="1:6" s="764" customFormat="1" x14ac:dyDescent="0.2">
      <c r="A19" s="346"/>
      <c r="B19" s="1005"/>
      <c r="C19" s="389"/>
      <c r="D19" s="207"/>
      <c r="E19" s="72"/>
      <c r="F19" s="763"/>
    </row>
    <row r="20" spans="1:6" s="764" customFormat="1" x14ac:dyDescent="0.2">
      <c r="A20" s="348"/>
      <c r="B20" s="393"/>
      <c r="C20" s="394"/>
      <c r="D20" s="207"/>
      <c r="E20" s="72"/>
      <c r="F20" s="763"/>
    </row>
    <row r="21" spans="1:6" s="764" customFormat="1" x14ac:dyDescent="0.2">
      <c r="A21" s="343"/>
      <c r="B21" s="944" t="s">
        <v>29</v>
      </c>
      <c r="C21" s="946"/>
      <c r="D21" s="207"/>
      <c r="E21" s="72"/>
      <c r="F21" s="763"/>
    </row>
    <row r="22" spans="1:6" s="764" customFormat="1" x14ac:dyDescent="0.2">
      <c r="A22" s="343"/>
      <c r="B22" s="368" t="s">
        <v>202</v>
      </c>
      <c r="C22" s="939">
        <v>15118</v>
      </c>
      <c r="D22" s="207"/>
      <c r="E22" s="72"/>
      <c r="F22" s="763"/>
    </row>
    <row r="23" spans="1:6" x14ac:dyDescent="0.2">
      <c r="B23" s="940" t="s">
        <v>212</v>
      </c>
      <c r="C23" s="941">
        <v>-25</v>
      </c>
    </row>
    <row r="24" spans="1:6" x14ac:dyDescent="0.2">
      <c r="B24" s="940" t="s">
        <v>203</v>
      </c>
      <c r="C24" s="941">
        <v>-29</v>
      </c>
    </row>
    <row r="25" spans="1:6" x14ac:dyDescent="0.2">
      <c r="B25" s="940" t="s">
        <v>215</v>
      </c>
      <c r="C25" s="941">
        <v>-1</v>
      </c>
    </row>
    <row r="26" spans="1:6" x14ac:dyDescent="0.2">
      <c r="B26" s="940" t="s">
        <v>216</v>
      </c>
      <c r="C26" s="941">
        <v>1399</v>
      </c>
    </row>
    <row r="27" spans="1:6" x14ac:dyDescent="0.2">
      <c r="B27" s="940" t="s">
        <v>220</v>
      </c>
      <c r="C27" s="941">
        <v>215</v>
      </c>
    </row>
    <row r="28" spans="1:6" x14ac:dyDescent="0.2">
      <c r="B28" s="707" t="s">
        <v>385</v>
      </c>
      <c r="C28" s="941">
        <v>-212</v>
      </c>
    </row>
    <row r="29" spans="1:6" x14ac:dyDescent="0.2">
      <c r="B29" s="942" t="s">
        <v>479</v>
      </c>
      <c r="C29" s="943">
        <v>16465</v>
      </c>
    </row>
    <row r="30" spans="1:6" x14ac:dyDescent="0.2">
      <c r="B30" s="942" t="s">
        <v>480</v>
      </c>
      <c r="C30" s="947">
        <v>0.318</v>
      </c>
    </row>
    <row r="31" spans="1:6" s="764" customFormat="1" x14ac:dyDescent="0.2">
      <c r="A31" s="346"/>
      <c r="B31" s="944"/>
      <c r="C31" s="945"/>
      <c r="D31" s="207"/>
      <c r="E31" s="72"/>
      <c r="F31" s="763"/>
    </row>
    <row r="32" spans="1:6" x14ac:dyDescent="0.2">
      <c r="B32" s="52"/>
      <c r="C32" s="742" t="s">
        <v>477</v>
      </c>
    </row>
    <row r="33" spans="1:6" s="764" customFormat="1" ht="8.25" customHeight="1" x14ac:dyDescent="0.2">
      <c r="A33" s="360"/>
      <c r="B33" s="1004" t="s">
        <v>223</v>
      </c>
      <c r="C33" s="346"/>
      <c r="D33" s="207"/>
      <c r="E33" s="72"/>
      <c r="F33" s="763"/>
    </row>
    <row r="34" spans="1:6" s="764" customFormat="1" x14ac:dyDescent="0.2">
      <c r="A34" s="360"/>
      <c r="B34" s="1004"/>
      <c r="C34" s="747" t="s">
        <v>66</v>
      </c>
      <c r="D34" s="207"/>
      <c r="E34" s="72"/>
      <c r="F34" s="763"/>
    </row>
    <row r="35" spans="1:6" s="764" customFormat="1" x14ac:dyDescent="0.2">
      <c r="A35" s="346"/>
      <c r="B35" s="1005"/>
      <c r="C35" s="389"/>
      <c r="D35" s="207"/>
      <c r="E35" s="72"/>
      <c r="F35" s="763"/>
    </row>
    <row r="36" spans="1:6" s="764" customFormat="1" x14ac:dyDescent="0.2">
      <c r="A36" s="348"/>
      <c r="B36" s="393"/>
      <c r="C36" s="394"/>
      <c r="D36" s="207"/>
      <c r="E36" s="72"/>
      <c r="F36" s="763"/>
    </row>
    <row r="37" spans="1:6" s="764" customFormat="1" x14ac:dyDescent="0.2">
      <c r="A37" s="343"/>
      <c r="B37" s="944" t="s">
        <v>29</v>
      </c>
      <c r="C37" s="948"/>
      <c r="D37" s="207"/>
      <c r="E37" s="72"/>
      <c r="F37" s="763"/>
    </row>
    <row r="38" spans="1:6" s="764" customFormat="1" x14ac:dyDescent="0.2">
      <c r="A38" s="343"/>
      <c r="B38" s="368" t="s">
        <v>202</v>
      </c>
      <c r="C38" s="939">
        <v>8928</v>
      </c>
      <c r="D38" s="207"/>
      <c r="E38" s="72"/>
      <c r="F38" s="763"/>
    </row>
    <row r="39" spans="1:6" x14ac:dyDescent="0.2">
      <c r="B39" s="940" t="s">
        <v>212</v>
      </c>
      <c r="C39" s="941">
        <v>-21</v>
      </c>
    </row>
    <row r="40" spans="1:6" x14ac:dyDescent="0.2">
      <c r="B40" s="940" t="s">
        <v>203</v>
      </c>
      <c r="C40" s="941">
        <v>-11</v>
      </c>
    </row>
    <row r="41" spans="1:6" x14ac:dyDescent="0.2">
      <c r="B41" s="949" t="s">
        <v>224</v>
      </c>
      <c r="C41" s="941">
        <v>-345</v>
      </c>
    </row>
    <row r="42" spans="1:6" x14ac:dyDescent="0.2">
      <c r="B42" s="942" t="s">
        <v>481</v>
      </c>
      <c r="C42" s="943">
        <v>8552</v>
      </c>
    </row>
    <row r="43" spans="1:6" x14ac:dyDescent="0.2">
      <c r="B43" s="942" t="s">
        <v>482</v>
      </c>
      <c r="C43" s="947">
        <v>0.16500000000000001</v>
      </c>
    </row>
    <row r="44" spans="1:6" x14ac:dyDescent="0.2">
      <c r="C44" s="97"/>
    </row>
    <row r="45" spans="1:6" x14ac:dyDescent="0.2">
      <c r="B45" s="1006" t="s">
        <v>39</v>
      </c>
      <c r="C45" s="994"/>
    </row>
    <row r="46" spans="1:6" ht="30.75" customHeight="1" x14ac:dyDescent="0.2">
      <c r="B46" s="1007" t="s">
        <v>483</v>
      </c>
      <c r="C46" s="1007"/>
      <c r="D46" s="1007"/>
      <c r="E46" s="950"/>
      <c r="F46" s="950"/>
    </row>
    <row r="47" spans="1:6" ht="39.75" customHeight="1" x14ac:dyDescent="0.2">
      <c r="B47" s="1007"/>
      <c r="C47" s="1007"/>
      <c r="D47" s="1007"/>
      <c r="E47" s="950"/>
      <c r="F47" s="950"/>
    </row>
    <row r="48" spans="1:6" x14ac:dyDescent="0.2">
      <c r="B48" s="1007"/>
      <c r="C48" s="1007"/>
      <c r="D48" s="1007"/>
    </row>
  </sheetData>
  <mergeCells count="5">
    <mergeCell ref="B6:B8"/>
    <mergeCell ref="B17:B19"/>
    <mergeCell ref="B33:B35"/>
    <mergeCell ref="B45:C45"/>
    <mergeCell ref="B46:D48"/>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68"/>
  <sheetViews>
    <sheetView showGridLines="0" topLeftCell="C28" zoomScaleNormal="100" zoomScaleSheetLayoutView="90" workbookViewId="0"/>
  </sheetViews>
  <sheetFormatPr baseColWidth="10" defaultColWidth="11" defaultRowHeight="12.75" x14ac:dyDescent="0.2"/>
  <cols>
    <col min="1" max="1" width="2" style="46" customWidth="1"/>
    <col min="2" max="2" width="40" style="46" customWidth="1"/>
    <col min="3" max="3" width="1.5" style="46" customWidth="1"/>
    <col min="4" max="8" width="9.625" style="46" customWidth="1"/>
    <col min="9" max="9" width="1.75" style="535" customWidth="1"/>
    <col min="10" max="10" width="8.625" style="46" bestFit="1" customWidth="1"/>
    <col min="11" max="11" width="8.125" style="46" hidden="1" customWidth="1"/>
    <col min="12" max="12" width="7.625" style="46" hidden="1" customWidth="1"/>
    <col min="13" max="13" width="8.375" style="46" hidden="1" customWidth="1"/>
    <col min="14" max="14" width="8.5" style="46" hidden="1" customWidth="1"/>
    <col min="15" max="15" width="1.625" style="46" customWidth="1"/>
    <col min="16" max="16" width="4.375" style="50" customWidth="1"/>
    <col min="17" max="16384" width="11" style="50"/>
  </cols>
  <sheetData>
    <row r="1" spans="1:15" ht="14.1" customHeight="1" x14ac:dyDescent="0.2">
      <c r="A1" s="179"/>
      <c r="B1" s="180" t="s">
        <v>225</v>
      </c>
      <c r="C1" s="180"/>
      <c r="D1" s="180"/>
      <c r="E1" s="180"/>
      <c r="F1" s="180"/>
      <c r="G1" s="180"/>
      <c r="H1" s="180"/>
      <c r="I1" s="219"/>
      <c r="J1" s="180"/>
      <c r="K1" s="180"/>
      <c r="L1" s="180"/>
      <c r="M1" s="180"/>
      <c r="N1" s="180"/>
      <c r="O1" s="183"/>
    </row>
    <row r="2" spans="1:15" ht="12.75" customHeight="1" x14ac:dyDescent="0.2">
      <c r="A2" s="179"/>
      <c r="B2" s="180" t="s">
        <v>61</v>
      </c>
      <c r="C2" s="180"/>
      <c r="D2" s="180"/>
      <c r="E2" s="180"/>
      <c r="F2" s="180"/>
      <c r="G2" s="180"/>
      <c r="H2" s="180"/>
      <c r="I2" s="219"/>
      <c r="J2" s="180"/>
      <c r="K2" s="180"/>
      <c r="L2" s="180"/>
      <c r="M2" s="180"/>
      <c r="N2" s="180"/>
      <c r="O2" s="183"/>
    </row>
    <row r="3" spans="1:15" ht="12.75" customHeight="1" x14ac:dyDescent="0.2">
      <c r="A3" s="179"/>
      <c r="B3" s="557" t="s">
        <v>31</v>
      </c>
      <c r="C3" s="557"/>
      <c r="D3" s="557"/>
      <c r="E3" s="557"/>
      <c r="F3" s="557"/>
      <c r="G3" s="557"/>
      <c r="H3" s="557"/>
      <c r="I3" s="457"/>
      <c r="J3" s="557"/>
      <c r="K3" s="557"/>
      <c r="L3" s="557"/>
      <c r="M3" s="557"/>
      <c r="N3" s="557"/>
      <c r="O3" s="183"/>
    </row>
    <row r="4" spans="1:15" ht="15" customHeight="1" x14ac:dyDescent="0.2">
      <c r="A4" s="97"/>
      <c r="B4" s="52"/>
      <c r="C4" s="52"/>
      <c r="D4" s="986">
        <v>2016</v>
      </c>
      <c r="E4" s="986"/>
      <c r="F4" s="986"/>
      <c r="G4" s="986"/>
      <c r="H4" s="986"/>
      <c r="I4" s="519"/>
      <c r="J4" s="986">
        <v>2017</v>
      </c>
      <c r="K4" s="986"/>
      <c r="L4" s="986"/>
      <c r="M4" s="986"/>
      <c r="N4" s="986"/>
    </row>
    <row r="5" spans="1:15" ht="3.95" customHeight="1" x14ac:dyDescent="0.2">
      <c r="A5" s="97"/>
      <c r="B5" s="57"/>
      <c r="C5" s="57"/>
      <c r="D5" s="1"/>
      <c r="E5" s="1"/>
      <c r="F5" s="120"/>
      <c r="G5" s="1"/>
      <c r="H5" s="1"/>
      <c r="I5" s="120"/>
      <c r="J5" s="1"/>
      <c r="K5" s="1"/>
      <c r="L5" s="120"/>
      <c r="M5" s="1"/>
      <c r="N5" s="1"/>
    </row>
    <row r="6" spans="1:15" ht="15" customHeight="1" x14ac:dyDescent="0.2">
      <c r="A6" s="179"/>
      <c r="B6" s="233"/>
      <c r="C6" s="233"/>
      <c r="D6" s="747" t="s">
        <v>62</v>
      </c>
      <c r="E6" s="820" t="s">
        <v>63</v>
      </c>
      <c r="F6" s="820" t="s">
        <v>226</v>
      </c>
      <c r="G6" s="822" t="s">
        <v>65</v>
      </c>
      <c r="H6" s="822" t="s">
        <v>66</v>
      </c>
      <c r="I6" s="193"/>
      <c r="J6" s="747" t="s">
        <v>62</v>
      </c>
      <c r="K6" s="820" t="s">
        <v>63</v>
      </c>
      <c r="L6" s="820" t="s">
        <v>226</v>
      </c>
      <c r="M6" s="822" t="s">
        <v>65</v>
      </c>
      <c r="N6" s="822" t="s">
        <v>66</v>
      </c>
      <c r="O6" s="183"/>
    </row>
    <row r="7" spans="1:15" ht="5.0999999999999996" customHeight="1" x14ac:dyDescent="0.2">
      <c r="A7" s="1"/>
      <c r="B7" s="196"/>
      <c r="C7" s="196"/>
      <c r="D7" s="520"/>
      <c r="E7" s="196"/>
      <c r="F7" s="196"/>
      <c r="G7" s="520"/>
      <c r="H7" s="520"/>
      <c r="I7" s="196"/>
      <c r="J7" s="520"/>
      <c r="K7" s="196"/>
      <c r="L7" s="196"/>
      <c r="M7" s="520"/>
      <c r="N7" s="520"/>
      <c r="O7" s="140"/>
    </row>
    <row r="8" spans="1:15" ht="5.0999999999999996" customHeight="1" x14ac:dyDescent="0.2">
      <c r="A8" s="1"/>
      <c r="B8" s="521"/>
      <c r="C8" s="521"/>
      <c r="D8" s="522"/>
      <c r="E8" s="521"/>
      <c r="F8" s="521"/>
      <c r="G8" s="522"/>
      <c r="H8" s="522"/>
      <c r="I8" s="521"/>
      <c r="J8" s="522"/>
      <c r="K8" s="521"/>
      <c r="L8" s="521"/>
      <c r="M8" s="522"/>
      <c r="N8" s="522"/>
      <c r="O8" s="140"/>
    </row>
    <row r="9" spans="1:15" ht="14.1" customHeight="1" x14ac:dyDescent="0.2">
      <c r="A9" s="9"/>
      <c r="B9" s="153" t="s">
        <v>32</v>
      </c>
      <c r="C9" s="266"/>
      <c r="D9" s="67">
        <v>3149</v>
      </c>
      <c r="E9" s="94">
        <v>3224</v>
      </c>
      <c r="F9" s="94">
        <v>3195</v>
      </c>
      <c r="G9" s="94">
        <v>3246</v>
      </c>
      <c r="H9" s="94">
        <v>12815</v>
      </c>
      <c r="I9" s="94"/>
      <c r="J9" s="67">
        <v>3066</v>
      </c>
      <c r="K9" s="770"/>
      <c r="L9" s="770"/>
      <c r="M9" s="770"/>
      <c r="N9" s="770"/>
      <c r="O9" s="154"/>
    </row>
    <row r="10" spans="1:15" ht="14.1" customHeight="1" x14ac:dyDescent="0.2">
      <c r="A10" s="9"/>
      <c r="B10" s="160" t="s">
        <v>227</v>
      </c>
      <c r="C10" s="266"/>
      <c r="D10" s="71">
        <v>117</v>
      </c>
      <c r="E10" s="207">
        <v>121</v>
      </c>
      <c r="F10" s="207">
        <v>117</v>
      </c>
      <c r="G10" s="207">
        <v>142</v>
      </c>
      <c r="H10" s="207">
        <v>497</v>
      </c>
      <c r="I10" s="219"/>
      <c r="J10" s="71">
        <v>82</v>
      </c>
      <c r="K10" s="770"/>
      <c r="L10" s="770"/>
      <c r="M10" s="770"/>
      <c r="N10" s="770"/>
      <c r="O10" s="154"/>
    </row>
    <row r="11" spans="1:15" ht="14.1" customHeight="1" x14ac:dyDescent="0.2">
      <c r="A11" s="9"/>
      <c r="B11" s="153" t="s">
        <v>228</v>
      </c>
      <c r="C11" s="266"/>
      <c r="D11" s="67">
        <v>3033</v>
      </c>
      <c r="E11" s="94">
        <v>3103</v>
      </c>
      <c r="F11" s="94">
        <v>3078</v>
      </c>
      <c r="G11" s="94">
        <v>3104</v>
      </c>
      <c r="H11" s="94">
        <v>12318</v>
      </c>
      <c r="I11" s="260"/>
      <c r="J11" s="67">
        <v>2985</v>
      </c>
      <c r="K11" s="770"/>
      <c r="L11" s="770"/>
      <c r="M11" s="770"/>
      <c r="N11" s="770"/>
      <c r="O11" s="154"/>
    </row>
    <row r="12" spans="1:15" ht="14.1" customHeight="1" x14ac:dyDescent="0.2">
      <c r="A12" s="9"/>
      <c r="B12" s="160" t="s">
        <v>229</v>
      </c>
      <c r="C12" s="266"/>
      <c r="D12" s="71">
        <v>1626</v>
      </c>
      <c r="E12" s="207">
        <v>1636</v>
      </c>
      <c r="F12" s="207">
        <v>1644</v>
      </c>
      <c r="G12" s="207">
        <v>1631</v>
      </c>
      <c r="H12" s="207">
        <v>6536</v>
      </c>
      <c r="I12" s="219"/>
      <c r="J12" s="71">
        <v>1620</v>
      </c>
      <c r="K12" s="770"/>
      <c r="L12" s="770"/>
      <c r="M12" s="770"/>
      <c r="N12" s="770"/>
      <c r="O12" s="154"/>
    </row>
    <row r="13" spans="1:15" ht="14.1" customHeight="1" x14ac:dyDescent="0.2">
      <c r="A13" s="9"/>
      <c r="B13" s="461" t="s">
        <v>230</v>
      </c>
      <c r="C13" s="657"/>
      <c r="D13" s="71">
        <v>979</v>
      </c>
      <c r="E13" s="207">
        <v>1015</v>
      </c>
      <c r="F13" s="207">
        <v>1049</v>
      </c>
      <c r="G13" s="207">
        <v>1053</v>
      </c>
      <c r="H13" s="207">
        <v>4096</v>
      </c>
      <c r="I13" s="219"/>
      <c r="J13" s="71">
        <v>1070</v>
      </c>
      <c r="K13" s="770"/>
      <c r="L13" s="770"/>
      <c r="M13" s="770"/>
      <c r="N13" s="770"/>
      <c r="O13" s="154"/>
    </row>
    <row r="14" spans="1:15" ht="14.1" customHeight="1" x14ac:dyDescent="0.2">
      <c r="A14" s="179"/>
      <c r="B14" s="461" t="s">
        <v>231</v>
      </c>
      <c r="C14" s="253"/>
      <c r="D14" s="71">
        <v>647</v>
      </c>
      <c r="E14" s="207">
        <v>621</v>
      </c>
      <c r="F14" s="207">
        <v>595</v>
      </c>
      <c r="G14" s="207">
        <v>578</v>
      </c>
      <c r="H14" s="207">
        <v>2440</v>
      </c>
      <c r="I14" s="219"/>
      <c r="J14" s="71">
        <v>550</v>
      </c>
      <c r="K14" s="770"/>
      <c r="L14" s="770"/>
      <c r="M14" s="770"/>
      <c r="N14" s="770"/>
      <c r="O14" s="183"/>
    </row>
    <row r="15" spans="1:15" ht="14.1" customHeight="1" x14ac:dyDescent="0.2">
      <c r="A15" s="179"/>
      <c r="B15" s="160" t="s">
        <v>232</v>
      </c>
      <c r="C15" s="253"/>
      <c r="D15" s="71">
        <v>839</v>
      </c>
      <c r="E15" s="207">
        <v>881</v>
      </c>
      <c r="F15" s="207">
        <v>835</v>
      </c>
      <c r="G15" s="207">
        <v>889</v>
      </c>
      <c r="H15" s="207">
        <v>3445</v>
      </c>
      <c r="I15" s="219"/>
      <c r="J15" s="71">
        <v>840</v>
      </c>
      <c r="K15" s="770"/>
      <c r="L15" s="770"/>
      <c r="M15" s="770"/>
      <c r="N15" s="770"/>
      <c r="O15" s="183"/>
    </row>
    <row r="16" spans="1:15" ht="14.1" customHeight="1" x14ac:dyDescent="0.2">
      <c r="A16" s="179"/>
      <c r="B16" s="461" t="s">
        <v>233</v>
      </c>
      <c r="C16" s="472"/>
      <c r="D16" s="71">
        <v>681</v>
      </c>
      <c r="E16" s="207">
        <v>694</v>
      </c>
      <c r="F16" s="207">
        <v>668</v>
      </c>
      <c r="G16" s="207">
        <v>678</v>
      </c>
      <c r="H16" s="207">
        <v>2721</v>
      </c>
      <c r="I16" s="658"/>
      <c r="J16" s="71">
        <v>664</v>
      </c>
      <c r="K16" s="770"/>
      <c r="L16" s="770"/>
      <c r="M16" s="770"/>
      <c r="N16" s="770"/>
      <c r="O16" s="183"/>
    </row>
    <row r="17" spans="1:15" ht="14.1" customHeight="1" x14ac:dyDescent="0.2">
      <c r="A17" s="179"/>
      <c r="B17" s="461" t="s">
        <v>234</v>
      </c>
      <c r="C17" s="472"/>
      <c r="D17" s="71">
        <v>159</v>
      </c>
      <c r="E17" s="207">
        <v>187</v>
      </c>
      <c r="F17" s="207">
        <v>167</v>
      </c>
      <c r="G17" s="207">
        <v>211</v>
      </c>
      <c r="H17" s="207">
        <v>724</v>
      </c>
      <c r="I17" s="658"/>
      <c r="J17" s="71">
        <v>176</v>
      </c>
      <c r="K17" s="770"/>
      <c r="L17" s="770"/>
      <c r="M17" s="770"/>
      <c r="N17" s="770"/>
      <c r="O17" s="183"/>
    </row>
    <row r="18" spans="1:15" ht="14.1" customHeight="1" x14ac:dyDescent="0.2">
      <c r="A18" s="9"/>
      <c r="B18" s="160" t="s">
        <v>235</v>
      </c>
      <c r="C18" s="657"/>
      <c r="D18" s="71">
        <v>568</v>
      </c>
      <c r="E18" s="207">
        <v>586</v>
      </c>
      <c r="F18" s="207">
        <v>600</v>
      </c>
      <c r="G18" s="207">
        <v>584</v>
      </c>
      <c r="H18" s="207">
        <v>2337</v>
      </c>
      <c r="I18" s="750"/>
      <c r="J18" s="71">
        <v>525</v>
      </c>
      <c r="K18" s="770"/>
      <c r="L18" s="770"/>
      <c r="M18" s="770"/>
      <c r="N18" s="770"/>
      <c r="O18" s="154"/>
    </row>
    <row r="19" spans="1:15" ht="14.1" customHeight="1" x14ac:dyDescent="0.2">
      <c r="A19" s="179"/>
      <c r="B19" s="252" t="s">
        <v>236</v>
      </c>
      <c r="C19" s="252"/>
      <c r="D19" s="71">
        <v>87</v>
      </c>
      <c r="E19" s="207">
        <v>82</v>
      </c>
      <c r="F19" s="207">
        <v>74</v>
      </c>
      <c r="G19" s="207">
        <v>81</v>
      </c>
      <c r="H19" s="207">
        <v>324</v>
      </c>
      <c r="I19" s="555"/>
      <c r="J19" s="71">
        <v>76</v>
      </c>
      <c r="K19" s="770"/>
      <c r="L19" s="770"/>
      <c r="M19" s="770"/>
      <c r="N19" s="770"/>
      <c r="O19" s="183"/>
    </row>
    <row r="20" spans="1:15" ht="14.1" customHeight="1" x14ac:dyDescent="0.2">
      <c r="A20" s="179"/>
      <c r="B20" s="910" t="s">
        <v>68</v>
      </c>
      <c r="C20" s="252"/>
      <c r="D20" s="71">
        <v>-1994</v>
      </c>
      <c r="E20" s="207">
        <v>-2003</v>
      </c>
      <c r="F20" s="207">
        <v>-1950</v>
      </c>
      <c r="G20" s="207">
        <v>-2865</v>
      </c>
      <c r="H20" s="207">
        <v>-8813</v>
      </c>
      <c r="I20" s="555"/>
      <c r="J20" s="71">
        <v>-2003</v>
      </c>
      <c r="K20" s="770"/>
      <c r="L20" s="770"/>
      <c r="M20" s="770"/>
      <c r="N20" s="770"/>
      <c r="O20" s="183"/>
    </row>
    <row r="21" spans="1:15" ht="14.1" customHeight="1" x14ac:dyDescent="0.2">
      <c r="A21" s="179"/>
      <c r="B21" s="254" t="s">
        <v>69</v>
      </c>
      <c r="C21" s="254"/>
      <c r="D21" s="71">
        <v>-788</v>
      </c>
      <c r="E21" s="207">
        <v>-877</v>
      </c>
      <c r="F21" s="207">
        <v>-833</v>
      </c>
      <c r="G21" s="207">
        <v>-909</v>
      </c>
      <c r="H21" s="207">
        <v>-3406</v>
      </c>
      <c r="I21" s="555"/>
      <c r="J21" s="71">
        <v>-816</v>
      </c>
      <c r="K21" s="770"/>
      <c r="L21" s="770"/>
      <c r="M21" s="770"/>
      <c r="N21" s="770"/>
      <c r="O21" s="183"/>
    </row>
    <row r="22" spans="1:15" ht="14.1" customHeight="1" x14ac:dyDescent="0.2">
      <c r="A22" s="179"/>
      <c r="B22" s="254" t="s">
        <v>70</v>
      </c>
      <c r="C22" s="254"/>
      <c r="D22" s="71">
        <v>-600</v>
      </c>
      <c r="E22" s="207">
        <v>-531</v>
      </c>
      <c r="F22" s="207">
        <v>-529</v>
      </c>
      <c r="G22" s="207">
        <v>-1363</v>
      </c>
      <c r="H22" s="207">
        <v>-3022</v>
      </c>
      <c r="I22" s="555"/>
      <c r="J22" s="71">
        <v>-601</v>
      </c>
      <c r="K22" s="770"/>
      <c r="L22" s="770"/>
      <c r="M22" s="770"/>
      <c r="N22" s="770"/>
      <c r="O22" s="183"/>
    </row>
    <row r="23" spans="1:15" ht="14.1" customHeight="1" x14ac:dyDescent="0.2">
      <c r="A23" s="179"/>
      <c r="B23" s="160" t="s">
        <v>71</v>
      </c>
      <c r="C23" s="254"/>
      <c r="D23" s="71">
        <v>-606</v>
      </c>
      <c r="E23" s="207">
        <v>-596</v>
      </c>
      <c r="F23" s="207">
        <v>-589</v>
      </c>
      <c r="G23" s="207">
        <v>-594</v>
      </c>
      <c r="H23" s="207">
        <v>-2384</v>
      </c>
      <c r="I23" s="555"/>
      <c r="J23" s="71">
        <v>-587</v>
      </c>
      <c r="K23" s="770"/>
      <c r="L23" s="770"/>
      <c r="M23" s="770"/>
      <c r="N23" s="770"/>
      <c r="O23" s="183"/>
    </row>
    <row r="24" spans="1:15" ht="14.1" customHeight="1" x14ac:dyDescent="0.2">
      <c r="A24" s="179"/>
      <c r="B24" s="910" t="s">
        <v>72</v>
      </c>
      <c r="C24" s="252"/>
      <c r="D24" s="71">
        <v>5</v>
      </c>
      <c r="E24" s="207">
        <v>-7</v>
      </c>
      <c r="F24" s="207">
        <v>0</v>
      </c>
      <c r="G24" s="207">
        <v>-28</v>
      </c>
      <c r="H24" s="207">
        <v>-30</v>
      </c>
      <c r="I24" s="555"/>
      <c r="J24" s="71">
        <v>2</v>
      </c>
      <c r="K24" s="770"/>
      <c r="L24" s="770"/>
      <c r="M24" s="770"/>
      <c r="N24" s="770"/>
      <c r="O24" s="183"/>
    </row>
    <row r="25" spans="1:15" ht="14.1" customHeight="1" x14ac:dyDescent="0.2">
      <c r="A25" s="179"/>
      <c r="B25" s="252" t="s">
        <v>73</v>
      </c>
      <c r="C25" s="252"/>
      <c r="D25" s="71">
        <v>4</v>
      </c>
      <c r="E25" s="207">
        <v>6</v>
      </c>
      <c r="F25" s="207">
        <v>37</v>
      </c>
      <c r="G25" s="207">
        <v>64</v>
      </c>
      <c r="H25" s="207">
        <v>111</v>
      </c>
      <c r="I25" s="555"/>
      <c r="J25" s="71">
        <v>4</v>
      </c>
      <c r="K25" s="770"/>
      <c r="L25" s="770"/>
      <c r="M25" s="770"/>
      <c r="N25" s="770"/>
      <c r="O25" s="183"/>
    </row>
    <row r="26" spans="1:15" ht="14.1" customHeight="1" x14ac:dyDescent="0.2">
      <c r="A26" s="179"/>
      <c r="B26" s="252" t="s">
        <v>74</v>
      </c>
      <c r="C26" s="252"/>
      <c r="D26" s="71">
        <v>-1</v>
      </c>
      <c r="E26" s="207">
        <v>-1</v>
      </c>
      <c r="F26" s="207">
        <v>-1</v>
      </c>
      <c r="G26" s="207">
        <v>-2</v>
      </c>
      <c r="H26" s="207">
        <v>-4</v>
      </c>
      <c r="I26" s="555"/>
      <c r="J26" s="71">
        <v>-1</v>
      </c>
      <c r="K26" s="770"/>
      <c r="L26" s="770"/>
      <c r="M26" s="770"/>
      <c r="N26" s="770"/>
      <c r="O26" s="183"/>
    </row>
    <row r="27" spans="1:15" ht="14.1" customHeight="1" x14ac:dyDescent="0.2">
      <c r="A27" s="9"/>
      <c r="B27" s="266" t="s">
        <v>75</v>
      </c>
      <c r="C27" s="266"/>
      <c r="D27" s="67">
        <v>1250</v>
      </c>
      <c r="E27" s="94">
        <v>1302</v>
      </c>
      <c r="F27" s="94">
        <v>1354</v>
      </c>
      <c r="G27" s="94">
        <v>496</v>
      </c>
      <c r="H27" s="94">
        <v>4403</v>
      </c>
      <c r="I27" s="94"/>
      <c r="J27" s="67">
        <v>1143</v>
      </c>
      <c r="K27" s="770"/>
      <c r="L27" s="770"/>
      <c r="M27" s="770"/>
      <c r="N27" s="770"/>
      <c r="O27" s="154"/>
    </row>
    <row r="28" spans="1:15" ht="14.1" customHeight="1" x14ac:dyDescent="0.2">
      <c r="A28" s="523"/>
      <c r="B28" s="524" t="s">
        <v>76</v>
      </c>
      <c r="C28" s="524"/>
      <c r="D28" s="902">
        <v>0.39700000000000002</v>
      </c>
      <c r="E28" s="903">
        <v>0.40400000000000003</v>
      </c>
      <c r="F28" s="903">
        <v>0.42399999999999999</v>
      </c>
      <c r="G28" s="903">
        <v>0.153</v>
      </c>
      <c r="H28" s="903">
        <v>0.34399999999999997</v>
      </c>
      <c r="I28" s="751"/>
      <c r="J28" s="902">
        <v>0.373</v>
      </c>
      <c r="K28" s="791"/>
      <c r="L28" s="791"/>
      <c r="M28" s="791"/>
      <c r="N28" s="791"/>
      <c r="O28" s="154"/>
    </row>
    <row r="29" spans="1:15" ht="14.1" customHeight="1" x14ac:dyDescent="0.2">
      <c r="A29" s="9"/>
      <c r="B29" s="266" t="s">
        <v>35</v>
      </c>
      <c r="C29" s="266"/>
      <c r="D29" s="67">
        <v>431</v>
      </c>
      <c r="E29" s="94">
        <v>463</v>
      </c>
      <c r="F29" s="94">
        <v>395</v>
      </c>
      <c r="G29" s="94">
        <v>563</v>
      </c>
      <c r="H29" s="94">
        <v>1852</v>
      </c>
      <c r="I29" s="94"/>
      <c r="J29" s="67">
        <v>333</v>
      </c>
      <c r="K29" s="770"/>
      <c r="L29" s="770"/>
      <c r="M29" s="770"/>
      <c r="N29" s="770"/>
      <c r="O29" s="154"/>
    </row>
    <row r="30" spans="1:15" ht="14.1" customHeight="1" x14ac:dyDescent="0.2">
      <c r="A30" s="179"/>
      <c r="B30" s="254" t="s">
        <v>36</v>
      </c>
      <c r="C30" s="252"/>
      <c r="D30" s="857" t="s">
        <v>37</v>
      </c>
      <c r="E30" s="207">
        <v>7</v>
      </c>
      <c r="F30" s="858">
        <v>0</v>
      </c>
      <c r="G30" s="858" t="s">
        <v>37</v>
      </c>
      <c r="H30" s="207">
        <v>7</v>
      </c>
      <c r="I30" s="555"/>
      <c r="J30" s="762">
        <v>0</v>
      </c>
      <c r="K30" s="207"/>
      <c r="L30" s="207"/>
      <c r="M30" s="207"/>
      <c r="N30" s="207"/>
      <c r="O30" s="183"/>
    </row>
    <row r="31" spans="1:15" ht="14.1" customHeight="1" x14ac:dyDescent="0.2">
      <c r="A31" s="9"/>
      <c r="B31" s="266" t="s">
        <v>38</v>
      </c>
      <c r="C31" s="266"/>
      <c r="D31" s="67">
        <v>820</v>
      </c>
      <c r="E31" s="94">
        <v>839</v>
      </c>
      <c r="F31" s="94">
        <v>958</v>
      </c>
      <c r="G31" s="94">
        <v>-66</v>
      </c>
      <c r="H31" s="94">
        <v>2551</v>
      </c>
      <c r="I31" s="94"/>
      <c r="J31" s="67">
        <v>810</v>
      </c>
      <c r="K31" s="770"/>
      <c r="L31" s="770"/>
      <c r="M31" s="770"/>
      <c r="N31" s="770"/>
      <c r="O31" s="154"/>
    </row>
    <row r="32" spans="1:15" ht="6" customHeight="1" x14ac:dyDescent="0.2">
      <c r="A32" s="97"/>
      <c r="B32" s="560"/>
      <c r="C32" s="560"/>
      <c r="D32" s="213"/>
      <c r="E32" s="560"/>
      <c r="F32" s="560"/>
      <c r="G32" s="560"/>
      <c r="H32" s="560"/>
      <c r="I32" s="752"/>
      <c r="J32" s="213"/>
      <c r="K32" s="560"/>
      <c r="L32" s="560"/>
      <c r="M32" s="560"/>
      <c r="N32" s="752"/>
    </row>
    <row r="33" spans="1:15" ht="6" customHeight="1" x14ac:dyDescent="0.2">
      <c r="A33" s="97"/>
      <c r="B33" s="528"/>
      <c r="C33" s="529"/>
      <c r="D33" s="97"/>
      <c r="E33" s="529"/>
      <c r="F33" s="529"/>
      <c r="G33" s="529"/>
      <c r="H33" s="529"/>
      <c r="I33" s="753"/>
      <c r="J33" s="97"/>
      <c r="K33" s="529"/>
      <c r="L33" s="529"/>
      <c r="M33" s="529"/>
      <c r="N33" s="529"/>
    </row>
    <row r="34" spans="1:15" ht="13.5" customHeight="1" x14ac:dyDescent="0.2">
      <c r="A34" s="179"/>
      <c r="B34" s="985" t="s">
        <v>39</v>
      </c>
      <c r="C34" s="985"/>
      <c r="D34" s="985"/>
      <c r="E34" s="985"/>
      <c r="F34" s="985"/>
      <c r="G34" s="985"/>
      <c r="H34" s="985"/>
      <c r="I34" s="985"/>
      <c r="J34" s="985"/>
      <c r="K34" s="985"/>
      <c r="L34" s="985"/>
      <c r="M34" s="985"/>
      <c r="N34" s="985"/>
      <c r="O34" s="183"/>
    </row>
    <row r="35" spans="1:15" ht="54" customHeight="1" x14ac:dyDescent="0.2">
      <c r="A35" s="179"/>
      <c r="B35" s="1008" t="s">
        <v>519</v>
      </c>
      <c r="C35" s="1008"/>
      <c r="D35" s="1008"/>
      <c r="E35" s="1008"/>
      <c r="F35" s="1008"/>
      <c r="G35" s="1008"/>
      <c r="H35" s="1008"/>
      <c r="I35" s="1008"/>
      <c r="J35" s="1008"/>
      <c r="K35" s="1008"/>
      <c r="L35" s="1008"/>
      <c r="M35" s="1008"/>
      <c r="N35" s="1008"/>
      <c r="O35" s="183"/>
    </row>
    <row r="36" spans="1:15" ht="14.25" customHeight="1" x14ac:dyDescent="0.2">
      <c r="A36" s="179"/>
      <c r="B36" s="797" t="s">
        <v>503</v>
      </c>
      <c r="C36" s="961"/>
      <c r="D36" s="961"/>
      <c r="E36" s="961"/>
      <c r="F36" s="961"/>
      <c r="G36" s="961"/>
      <c r="H36" s="961"/>
      <c r="I36" s="961"/>
      <c r="J36" s="961"/>
      <c r="K36" s="961"/>
      <c r="L36" s="961"/>
      <c r="M36" s="961"/>
      <c r="N36" s="961"/>
      <c r="O36" s="183"/>
    </row>
    <row r="37" spans="1:15" ht="14.25" customHeight="1" x14ac:dyDescent="0.2">
      <c r="A37" s="179"/>
      <c r="B37" s="989" t="s">
        <v>237</v>
      </c>
      <c r="C37" s="989"/>
      <c r="D37" s="989"/>
      <c r="E37" s="989"/>
      <c r="F37" s="989"/>
      <c r="G37" s="989"/>
      <c r="H37" s="989"/>
      <c r="I37" s="989"/>
      <c r="J37" s="989"/>
      <c r="K37" s="989"/>
      <c r="L37" s="989"/>
      <c r="M37" s="989"/>
      <c r="N37" s="989"/>
      <c r="O37" s="183"/>
    </row>
    <row r="38" spans="1:15" ht="14.25" customHeight="1" x14ac:dyDescent="0.2">
      <c r="B38" s="989" t="s">
        <v>238</v>
      </c>
      <c r="C38" s="989"/>
      <c r="D38" s="989"/>
      <c r="E38" s="989"/>
      <c r="F38" s="989"/>
      <c r="G38" s="989"/>
      <c r="H38" s="989"/>
      <c r="I38" s="989"/>
      <c r="J38" s="989"/>
      <c r="K38" s="989"/>
      <c r="L38" s="989"/>
      <c r="M38" s="989"/>
      <c r="N38" s="989"/>
    </row>
    <row r="39" spans="1:15" ht="14.25" customHeight="1" x14ac:dyDescent="0.2">
      <c r="A39" s="97"/>
      <c r="B39" s="989" t="s">
        <v>239</v>
      </c>
      <c r="C39" s="989"/>
      <c r="D39" s="989"/>
      <c r="E39" s="989"/>
      <c r="F39" s="989"/>
      <c r="G39" s="989"/>
      <c r="H39" s="989"/>
      <c r="I39" s="989"/>
      <c r="J39" s="989"/>
      <c r="K39" s="989"/>
      <c r="L39" s="989"/>
      <c r="M39" s="989"/>
      <c r="N39" s="989"/>
    </row>
    <row r="41" spans="1:15" x14ac:dyDescent="0.2">
      <c r="D41" s="280"/>
      <c r="E41" s="280"/>
      <c r="F41" s="280"/>
      <c r="G41" s="280"/>
      <c r="H41" s="280"/>
    </row>
    <row r="42" spans="1:15" x14ac:dyDescent="0.2">
      <c r="D42" s="176"/>
      <c r="E42" s="176"/>
      <c r="F42" s="176"/>
      <c r="G42" s="176"/>
      <c r="H42" s="176"/>
      <c r="I42" s="740"/>
      <c r="J42" s="176"/>
      <c r="K42" s="176"/>
    </row>
    <row r="43" spans="1:15" x14ac:dyDescent="0.2">
      <c r="B43" s="153"/>
      <c r="D43" s="90"/>
      <c r="E43" s="90"/>
      <c r="F43" s="90"/>
      <c r="G43" s="90"/>
      <c r="H43" s="90"/>
      <c r="I43" s="754"/>
      <c r="J43" s="90"/>
      <c r="K43" s="90"/>
    </row>
    <row r="44" spans="1:15" x14ac:dyDescent="0.2">
      <c r="B44" s="153"/>
      <c r="D44" s="90"/>
      <c r="E44" s="90"/>
      <c r="F44" s="90"/>
      <c r="G44" s="90"/>
      <c r="H44" s="90"/>
      <c r="I44" s="754"/>
      <c r="J44" s="90"/>
      <c r="K44" s="90"/>
    </row>
    <row r="45" spans="1:15" x14ac:dyDescent="0.2">
      <c r="B45" s="467"/>
      <c r="D45" s="90"/>
      <c r="E45" s="90"/>
      <c r="F45" s="90"/>
      <c r="G45" s="90"/>
      <c r="H45" s="90"/>
      <c r="I45" s="754"/>
      <c r="J45" s="90"/>
      <c r="K45" s="90"/>
    </row>
    <row r="46" spans="1:15" x14ac:dyDescent="0.2">
      <c r="B46" s="468"/>
      <c r="D46" s="90"/>
      <c r="E46" s="90"/>
      <c r="F46" s="90"/>
      <c r="G46" s="90"/>
      <c r="H46" s="90"/>
      <c r="I46" s="754"/>
      <c r="J46" s="90"/>
      <c r="K46" s="90"/>
    </row>
    <row r="47" spans="1:15" x14ac:dyDescent="0.2">
      <c r="B47" s="469"/>
      <c r="D47" s="90"/>
      <c r="E47" s="90"/>
      <c r="F47" s="90"/>
      <c r="G47" s="90"/>
      <c r="H47" s="90"/>
      <c r="I47" s="754"/>
      <c r="J47" s="90"/>
      <c r="K47" s="90"/>
    </row>
    <row r="48" spans="1:15" x14ac:dyDescent="0.2">
      <c r="B48" s="468"/>
      <c r="D48" s="90"/>
      <c r="E48" s="90"/>
      <c r="F48" s="90"/>
      <c r="G48" s="90"/>
      <c r="H48" s="90"/>
      <c r="I48" s="754"/>
      <c r="J48" s="90"/>
      <c r="K48" s="90"/>
    </row>
    <row r="49" spans="2:11" x14ac:dyDescent="0.2">
      <c r="B49" s="467"/>
      <c r="D49" s="90"/>
      <c r="E49" s="90"/>
      <c r="F49" s="90"/>
      <c r="G49" s="90"/>
      <c r="H49" s="90"/>
      <c r="I49" s="754"/>
      <c r="J49" s="90"/>
      <c r="K49" s="90"/>
    </row>
    <row r="50" spans="2:11" x14ac:dyDescent="0.2">
      <c r="B50" s="468"/>
      <c r="D50" s="90"/>
      <c r="E50" s="90"/>
      <c r="F50" s="90"/>
      <c r="G50" s="90"/>
      <c r="H50" s="90"/>
      <c r="I50" s="754"/>
      <c r="J50" s="90"/>
      <c r="K50" s="90"/>
    </row>
    <row r="51" spans="2:11" x14ac:dyDescent="0.2">
      <c r="B51" s="468"/>
      <c r="D51" s="90"/>
      <c r="E51" s="90"/>
      <c r="F51" s="90"/>
      <c r="G51" s="90"/>
      <c r="H51" s="90"/>
      <c r="I51" s="754"/>
      <c r="J51" s="90"/>
      <c r="K51" s="90"/>
    </row>
    <row r="52" spans="2:11" x14ac:dyDescent="0.2">
      <c r="B52" s="468"/>
      <c r="D52" s="90"/>
      <c r="E52" s="90"/>
      <c r="F52" s="90"/>
      <c r="G52" s="90"/>
      <c r="H52" s="90"/>
      <c r="I52" s="754"/>
      <c r="J52" s="90"/>
      <c r="K52" s="90"/>
    </row>
    <row r="53" spans="2:11" x14ac:dyDescent="0.2">
      <c r="B53" s="158"/>
      <c r="D53" s="90"/>
      <c r="E53" s="90"/>
      <c r="F53" s="90"/>
      <c r="G53" s="90"/>
      <c r="H53" s="90"/>
      <c r="I53" s="754"/>
      <c r="J53" s="90"/>
      <c r="K53" s="90"/>
    </row>
    <row r="54" spans="2:11" x14ac:dyDescent="0.2">
      <c r="B54" s="158"/>
      <c r="D54" s="90"/>
      <c r="E54" s="90"/>
      <c r="F54" s="90"/>
      <c r="G54" s="90"/>
      <c r="H54" s="90"/>
      <c r="I54" s="754"/>
      <c r="J54" s="90"/>
      <c r="K54" s="90"/>
    </row>
    <row r="55" spans="2:11" x14ac:dyDescent="0.2">
      <c r="B55" s="161"/>
      <c r="D55" s="90"/>
      <c r="E55" s="90"/>
      <c r="F55" s="90"/>
      <c r="G55" s="90"/>
      <c r="H55" s="90"/>
      <c r="I55" s="754"/>
      <c r="J55" s="90"/>
      <c r="K55" s="90"/>
    </row>
    <row r="56" spans="2:11" x14ac:dyDescent="0.2">
      <c r="B56" s="161"/>
      <c r="D56" s="90"/>
      <c r="E56" s="90"/>
      <c r="F56" s="90"/>
      <c r="G56" s="90"/>
      <c r="H56" s="90"/>
      <c r="I56" s="754"/>
      <c r="J56" s="90"/>
      <c r="K56" s="90"/>
    </row>
    <row r="57" spans="2:11" x14ac:dyDescent="0.2">
      <c r="B57" s="161"/>
      <c r="D57" s="90"/>
      <c r="E57" s="90"/>
      <c r="F57" s="90"/>
      <c r="G57" s="90"/>
      <c r="H57" s="90"/>
      <c r="I57" s="754"/>
      <c r="J57" s="90"/>
      <c r="K57" s="90"/>
    </row>
    <row r="58" spans="2:11" x14ac:dyDescent="0.2">
      <c r="B58" s="158"/>
      <c r="D58" s="90"/>
      <c r="E58" s="90"/>
      <c r="F58" s="90"/>
      <c r="G58" s="90"/>
      <c r="H58" s="90"/>
      <c r="I58" s="754"/>
      <c r="J58" s="90"/>
      <c r="K58" s="90"/>
    </row>
    <row r="59" spans="2:11" x14ac:dyDescent="0.2">
      <c r="B59" s="158"/>
      <c r="D59" s="90"/>
      <c r="E59" s="90"/>
      <c r="F59" s="90"/>
      <c r="G59" s="90"/>
      <c r="H59" s="90"/>
      <c r="I59" s="754"/>
      <c r="J59" s="90"/>
      <c r="K59" s="90"/>
    </row>
    <row r="60" spans="2:11" x14ac:dyDescent="0.2">
      <c r="B60" s="158"/>
      <c r="D60" s="90"/>
      <c r="E60" s="90"/>
      <c r="F60" s="90"/>
      <c r="G60" s="90"/>
      <c r="H60" s="90"/>
      <c r="I60" s="754"/>
      <c r="J60" s="90"/>
      <c r="K60" s="90"/>
    </row>
    <row r="61" spans="2:11" x14ac:dyDescent="0.2">
      <c r="B61" s="153"/>
      <c r="D61" s="90"/>
      <c r="E61" s="90"/>
      <c r="F61" s="90"/>
      <c r="G61" s="90"/>
      <c r="H61" s="90"/>
      <c r="I61" s="754"/>
      <c r="J61" s="90"/>
      <c r="K61" s="90"/>
    </row>
    <row r="62" spans="2:11" x14ac:dyDescent="0.2">
      <c r="B62" s="162"/>
      <c r="D62" s="177"/>
      <c r="E62" s="177"/>
      <c r="F62" s="177"/>
      <c r="G62" s="177"/>
      <c r="H62" s="177"/>
      <c r="I62" s="755"/>
      <c r="J62" s="177"/>
      <c r="K62" s="177"/>
    </row>
    <row r="63" spans="2:11" x14ac:dyDescent="0.2">
      <c r="B63" s="153"/>
      <c r="D63" s="90"/>
      <c r="E63" s="90"/>
      <c r="F63" s="90"/>
      <c r="G63" s="90"/>
      <c r="H63" s="90"/>
      <c r="I63" s="754"/>
      <c r="J63" s="90"/>
      <c r="K63" s="90"/>
    </row>
    <row r="64" spans="2:11" x14ac:dyDescent="0.2">
      <c r="B64" s="175"/>
      <c r="D64" s="90"/>
      <c r="E64" s="90"/>
      <c r="F64" s="90"/>
      <c r="G64" s="90"/>
      <c r="H64" s="90"/>
      <c r="I64" s="754"/>
      <c r="J64" s="90"/>
      <c r="K64" s="90"/>
    </row>
    <row r="65" spans="2:11" x14ac:dyDescent="0.2">
      <c r="B65" s="153"/>
      <c r="D65" s="90"/>
      <c r="E65" s="90"/>
      <c r="F65" s="90"/>
      <c r="G65" s="90"/>
      <c r="H65" s="90"/>
      <c r="I65" s="754"/>
      <c r="J65" s="90"/>
      <c r="K65" s="90"/>
    </row>
    <row r="66" spans="2:11" x14ac:dyDescent="0.2">
      <c r="D66" s="90"/>
      <c r="E66" s="90"/>
      <c r="F66" s="90"/>
      <c r="G66" s="90"/>
      <c r="H66" s="90"/>
      <c r="I66" s="754"/>
      <c r="J66" s="90"/>
    </row>
    <row r="67" spans="2:11" x14ac:dyDescent="0.2">
      <c r="D67" s="90"/>
      <c r="E67" s="90"/>
      <c r="F67" s="90"/>
      <c r="G67" s="90"/>
      <c r="H67" s="90"/>
      <c r="I67" s="754"/>
      <c r="J67" s="90"/>
    </row>
    <row r="68" spans="2:11" x14ac:dyDescent="0.2">
      <c r="D68" s="90"/>
      <c r="E68" s="90"/>
      <c r="F68" s="90"/>
      <c r="G68" s="90"/>
      <c r="H68" s="90"/>
      <c r="I68" s="754"/>
      <c r="J68" s="90"/>
    </row>
  </sheetData>
  <mergeCells count="7">
    <mergeCell ref="B39:N39"/>
    <mergeCell ref="D4:H4"/>
    <mergeCell ref="J4:N4"/>
    <mergeCell ref="B34:N34"/>
    <mergeCell ref="B35:N35"/>
    <mergeCell ref="B37:N37"/>
    <mergeCell ref="B38:N38"/>
  </mergeCells>
  <printOptions horizontalCentered="1" verticalCentered="1"/>
  <pageMargins left="0.23622047244094491" right="0.23622047244094491" top="0.15748031496062992" bottom="0.15748031496062992" header="0.31496062992125984" footer="0.31496062992125984"/>
  <pageSetup paperSize="9" scale="61" orientation="landscape" r:id="rId1"/>
  <headerFooter alignWithMargins="0">
    <oddFooter>&amp;C&amp;"Calibri,Normal"&amp;K006476&amp;P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137"/>
  <sheetViews>
    <sheetView showGridLines="0" zoomScaleNormal="100" zoomScaleSheetLayoutView="100" workbookViewId="0"/>
  </sheetViews>
  <sheetFormatPr baseColWidth="10" defaultColWidth="11" defaultRowHeight="12.75" x14ac:dyDescent="0.2"/>
  <cols>
    <col min="1" max="1" width="1.625" style="46" customWidth="1"/>
    <col min="2" max="2" width="28.75" style="46" customWidth="1"/>
    <col min="3" max="6" width="9.625" style="46" customWidth="1"/>
    <col min="7" max="7" width="1.625" style="138" customWidth="1"/>
    <col min="8" max="8" width="9.625" style="46" customWidth="1"/>
    <col min="9" max="11" width="9.625" style="46" hidden="1" customWidth="1"/>
    <col min="12" max="12" width="1.625" style="101" customWidth="1"/>
    <col min="13" max="16384" width="11" style="50"/>
  </cols>
  <sheetData>
    <row r="1" spans="1:12" ht="14.1" customHeight="1" x14ac:dyDescent="0.2">
      <c r="A1" s="47"/>
      <c r="B1" s="180" t="s">
        <v>225</v>
      </c>
      <c r="C1" s="139"/>
      <c r="D1" s="139"/>
      <c r="E1" s="139"/>
      <c r="F1" s="139"/>
      <c r="G1" s="139"/>
      <c r="H1" s="139"/>
      <c r="I1" s="139"/>
      <c r="J1" s="139"/>
      <c r="K1" s="139"/>
    </row>
    <row r="2" spans="1:12" ht="14.1" customHeight="1" x14ac:dyDescent="0.2">
      <c r="A2" s="47"/>
      <c r="B2" s="180" t="s">
        <v>40</v>
      </c>
      <c r="C2" s="470"/>
      <c r="D2" s="139"/>
      <c r="E2" s="139"/>
      <c r="F2" s="139"/>
      <c r="G2" s="139"/>
      <c r="H2" s="139"/>
      <c r="I2" s="139"/>
      <c r="J2" s="139"/>
      <c r="K2" s="139"/>
    </row>
    <row r="3" spans="1:12" ht="14.1" customHeight="1" x14ac:dyDescent="0.2">
      <c r="A3" s="47"/>
      <c r="B3" s="185" t="s">
        <v>240</v>
      </c>
      <c r="C3" s="139"/>
      <c r="D3" s="139"/>
      <c r="E3" s="139"/>
      <c r="F3" s="139"/>
      <c r="G3" s="139"/>
      <c r="H3" s="139"/>
      <c r="I3" s="139"/>
      <c r="J3" s="139"/>
      <c r="K3" s="139"/>
    </row>
    <row r="4" spans="1:12" ht="15" customHeight="1" x14ac:dyDescent="0.2">
      <c r="A4" s="52"/>
      <c r="B4" s="52"/>
      <c r="C4" s="1009">
        <v>2016</v>
      </c>
      <c r="D4" s="1009"/>
      <c r="E4" s="1009"/>
      <c r="F4" s="1009"/>
      <c r="G4" s="836"/>
      <c r="H4" s="1009">
        <v>2017</v>
      </c>
      <c r="I4" s="1009"/>
      <c r="J4" s="1009"/>
      <c r="K4" s="1009"/>
    </row>
    <row r="5" spans="1:12" ht="3.95" customHeight="1" x14ac:dyDescent="0.2">
      <c r="A5" s="54"/>
      <c r="B5" s="57"/>
      <c r="C5" s="55"/>
      <c r="D5" s="55"/>
      <c r="E5" s="55"/>
      <c r="F5" s="55"/>
      <c r="G5" s="55"/>
      <c r="H5" s="55"/>
      <c r="I5" s="55"/>
      <c r="J5" s="55"/>
      <c r="K5" s="55"/>
    </row>
    <row r="6" spans="1:12" ht="15" customHeight="1" x14ac:dyDescent="0.2">
      <c r="A6" s="293"/>
      <c r="B6" s="233"/>
      <c r="C6" s="747" t="s">
        <v>42</v>
      </c>
      <c r="D6" s="822" t="s">
        <v>43</v>
      </c>
      <c r="E6" s="822" t="s">
        <v>44</v>
      </c>
      <c r="F6" s="822" t="s">
        <v>45</v>
      </c>
      <c r="G6" s="193"/>
      <c r="H6" s="747" t="s">
        <v>42</v>
      </c>
      <c r="I6" s="822" t="s">
        <v>43</v>
      </c>
      <c r="J6" s="822" t="s">
        <v>44</v>
      </c>
      <c r="K6" s="822" t="s">
        <v>45</v>
      </c>
      <c r="L6" s="181"/>
    </row>
    <row r="7" spans="1:12" ht="5.0999999999999996" customHeight="1" x14ac:dyDescent="0.2">
      <c r="A7" s="58"/>
      <c r="B7" s="105"/>
      <c r="C7" s="106"/>
      <c r="D7" s="106"/>
      <c r="E7" s="106"/>
      <c r="F7" s="106"/>
      <c r="G7" s="106"/>
      <c r="H7" s="106"/>
      <c r="I7" s="106"/>
      <c r="J7" s="106"/>
      <c r="K7" s="106"/>
    </row>
    <row r="8" spans="1:12" ht="5.0999999999999996" customHeight="1" x14ac:dyDescent="0.2">
      <c r="A8" s="73"/>
      <c r="B8" s="107"/>
      <c r="C8" s="108"/>
      <c r="D8" s="108"/>
      <c r="E8" s="108"/>
      <c r="F8" s="108"/>
      <c r="G8" s="841"/>
      <c r="H8" s="108"/>
      <c r="I8" s="108"/>
      <c r="J8" s="108"/>
      <c r="K8" s="108"/>
    </row>
    <row r="9" spans="1:12" ht="14.1" customHeight="1" x14ac:dyDescent="0.2">
      <c r="A9" s="273"/>
      <c r="B9" s="776" t="s">
        <v>46</v>
      </c>
      <c r="C9" s="369">
        <v>36791.300000000003</v>
      </c>
      <c r="D9" s="69">
        <v>36765.199999999997</v>
      </c>
      <c r="E9" s="69">
        <v>36769.800000000003</v>
      </c>
      <c r="F9" s="69">
        <v>36709.4</v>
      </c>
      <c r="G9" s="69"/>
      <c r="H9" s="369">
        <v>36537.300000000003</v>
      </c>
      <c r="I9" s="72"/>
      <c r="J9" s="72"/>
      <c r="K9" s="72"/>
      <c r="L9" s="181"/>
    </row>
    <row r="10" spans="1:12" ht="14.1" customHeight="1" x14ac:dyDescent="0.2">
      <c r="A10" s="273"/>
      <c r="B10" s="471" t="s">
        <v>47</v>
      </c>
      <c r="C10" s="371">
        <v>9910.6</v>
      </c>
      <c r="D10" s="72">
        <v>9854.2000000000007</v>
      </c>
      <c r="E10" s="72">
        <v>9783.7000000000007</v>
      </c>
      <c r="F10" s="72">
        <v>9720.2000000000007</v>
      </c>
      <c r="G10" s="72"/>
      <c r="H10" s="371">
        <v>9584.2000000000007</v>
      </c>
      <c r="I10" s="72"/>
      <c r="J10" s="72"/>
      <c r="K10" s="72"/>
      <c r="L10" s="181"/>
    </row>
    <row r="11" spans="1:12" ht="14.1" customHeight="1" x14ac:dyDescent="0.2">
      <c r="A11" s="273"/>
      <c r="B11" s="471" t="s">
        <v>48</v>
      </c>
      <c r="C11" s="371">
        <v>6012.8</v>
      </c>
      <c r="D11" s="72">
        <v>6061.6</v>
      </c>
      <c r="E11" s="72">
        <v>6076.6</v>
      </c>
      <c r="F11" s="72">
        <v>6094.5</v>
      </c>
      <c r="G11" s="72"/>
      <c r="H11" s="371">
        <v>6075.9</v>
      </c>
      <c r="I11" s="72"/>
      <c r="J11" s="72"/>
      <c r="K11" s="72"/>
      <c r="L11" s="181"/>
    </row>
    <row r="12" spans="1:12" ht="14.1" customHeight="1" x14ac:dyDescent="0.2">
      <c r="A12" s="273"/>
      <c r="B12" s="472" t="s">
        <v>49</v>
      </c>
      <c r="C12" s="371">
        <v>5978.6</v>
      </c>
      <c r="D12" s="72">
        <v>6030.2</v>
      </c>
      <c r="E12" s="72">
        <v>6045.3</v>
      </c>
      <c r="F12" s="72">
        <v>6067.3</v>
      </c>
      <c r="G12" s="72"/>
      <c r="H12" s="371">
        <v>6050.9</v>
      </c>
      <c r="I12" s="72"/>
      <c r="J12" s="72"/>
      <c r="K12" s="72"/>
      <c r="L12" s="181"/>
    </row>
    <row r="13" spans="1:12" ht="14.1" customHeight="1" x14ac:dyDescent="0.2">
      <c r="A13" s="273"/>
      <c r="B13" s="473" t="s">
        <v>484</v>
      </c>
      <c r="C13" s="371">
        <v>2458.3000000000002</v>
      </c>
      <c r="D13" s="72">
        <v>2675.7</v>
      </c>
      <c r="E13" s="72">
        <v>2830.7</v>
      </c>
      <c r="F13" s="72">
        <v>2998.3</v>
      </c>
      <c r="G13" s="72"/>
      <c r="H13" s="371">
        <v>3127.8</v>
      </c>
      <c r="I13" s="72"/>
      <c r="J13" s="72"/>
      <c r="K13" s="72"/>
      <c r="L13" s="181"/>
    </row>
    <row r="14" spans="1:12" ht="14.1" customHeight="1" x14ac:dyDescent="0.2">
      <c r="A14" s="273"/>
      <c r="B14" s="471" t="s">
        <v>242</v>
      </c>
      <c r="C14" s="371">
        <v>17140.099999999999</v>
      </c>
      <c r="D14" s="72">
        <v>17094.400000000001</v>
      </c>
      <c r="E14" s="72">
        <v>17198.2</v>
      </c>
      <c r="F14" s="72">
        <v>17237.7</v>
      </c>
      <c r="G14" s="72"/>
      <c r="H14" s="371">
        <v>17261.7</v>
      </c>
      <c r="I14" s="72"/>
      <c r="J14" s="72"/>
      <c r="K14" s="72"/>
      <c r="L14" s="181"/>
    </row>
    <row r="15" spans="1:12" ht="14.1" customHeight="1" x14ac:dyDescent="0.2">
      <c r="A15" s="273"/>
      <c r="B15" s="472" t="s">
        <v>51</v>
      </c>
      <c r="C15" s="371">
        <v>2675.7</v>
      </c>
      <c r="D15" s="72">
        <v>2579.6999999999998</v>
      </c>
      <c r="E15" s="72">
        <v>2466.1</v>
      </c>
      <c r="F15" s="72">
        <v>2329.3000000000002</v>
      </c>
      <c r="G15" s="72"/>
      <c r="H15" s="371">
        <v>2135.9</v>
      </c>
      <c r="I15" s="72"/>
      <c r="J15" s="72"/>
      <c r="K15" s="72"/>
      <c r="L15" s="181"/>
    </row>
    <row r="16" spans="1:12" ht="14.1" customHeight="1" x14ac:dyDescent="0.2">
      <c r="A16" s="273"/>
      <c r="B16" s="472" t="s">
        <v>52</v>
      </c>
      <c r="C16" s="371">
        <v>14464.5</v>
      </c>
      <c r="D16" s="72">
        <v>14514.7</v>
      </c>
      <c r="E16" s="72">
        <v>14732.1</v>
      </c>
      <c r="F16" s="72">
        <v>14908.4</v>
      </c>
      <c r="G16" s="72"/>
      <c r="H16" s="371">
        <v>15125.7</v>
      </c>
      <c r="I16" s="72"/>
      <c r="J16" s="72"/>
      <c r="K16" s="72"/>
      <c r="L16" s="181"/>
    </row>
    <row r="17" spans="1:12" ht="14.1" customHeight="1" x14ac:dyDescent="0.2">
      <c r="A17" s="273"/>
      <c r="B17" s="474" t="s">
        <v>53</v>
      </c>
      <c r="C17" s="371">
        <v>1827.2</v>
      </c>
      <c r="D17" s="72">
        <v>1890.5</v>
      </c>
      <c r="E17" s="72">
        <v>1968.8</v>
      </c>
      <c r="F17" s="72">
        <v>2006.3</v>
      </c>
      <c r="G17" s="72"/>
      <c r="H17" s="371">
        <v>2015.6</v>
      </c>
      <c r="I17" s="72"/>
      <c r="J17" s="72"/>
      <c r="K17" s="72"/>
      <c r="L17" s="181"/>
    </row>
    <row r="18" spans="1:12" ht="14.1" customHeight="1" x14ac:dyDescent="0.2">
      <c r="A18" s="273"/>
      <c r="B18" s="471" t="s">
        <v>299</v>
      </c>
      <c r="C18" s="371">
        <v>3727.8</v>
      </c>
      <c r="D18" s="72">
        <v>3755</v>
      </c>
      <c r="E18" s="72">
        <v>3711.4</v>
      </c>
      <c r="F18" s="72">
        <v>3657</v>
      </c>
      <c r="G18" s="72"/>
      <c r="H18" s="371">
        <v>3615.6</v>
      </c>
      <c r="I18" s="72"/>
      <c r="J18" s="72"/>
      <c r="K18" s="72"/>
      <c r="L18" s="181"/>
    </row>
    <row r="19" spans="1:12" ht="5.25" customHeight="1" x14ac:dyDescent="0.2">
      <c r="A19" s="230"/>
      <c r="B19" s="475"/>
      <c r="C19" s="476"/>
      <c r="D19" s="476"/>
      <c r="E19" s="476"/>
      <c r="F19" s="476"/>
      <c r="G19" s="477"/>
      <c r="H19" s="476"/>
      <c r="I19" s="476"/>
      <c r="J19" s="476"/>
      <c r="K19" s="476"/>
      <c r="L19" s="181"/>
    </row>
    <row r="20" spans="1:12" ht="5.25" customHeight="1" x14ac:dyDescent="0.2">
      <c r="A20" s="273"/>
      <c r="B20" s="461"/>
      <c r="C20" s="477"/>
      <c r="D20" s="477"/>
      <c r="E20" s="477"/>
      <c r="F20" s="477"/>
      <c r="G20" s="477"/>
      <c r="H20" s="477"/>
      <c r="I20" s="477"/>
      <c r="J20" s="477"/>
      <c r="K20" s="477"/>
      <c r="L20" s="181"/>
    </row>
    <row r="21" spans="1:12" ht="14.1" customHeight="1" x14ac:dyDescent="0.2">
      <c r="A21" s="273"/>
      <c r="B21" s="776" t="s">
        <v>243</v>
      </c>
      <c r="C21" s="369">
        <v>4866.8999999999996</v>
      </c>
      <c r="D21" s="69">
        <v>4693.3</v>
      </c>
      <c r="E21" s="69">
        <v>4589.3</v>
      </c>
      <c r="F21" s="69">
        <v>4525.5</v>
      </c>
      <c r="G21" s="69"/>
      <c r="H21" s="369">
        <v>4442.3</v>
      </c>
      <c r="I21" s="72"/>
      <c r="J21" s="72"/>
      <c r="K21" s="72"/>
      <c r="L21" s="181"/>
    </row>
    <row r="22" spans="1:12" ht="14.1" customHeight="1" x14ac:dyDescent="0.2">
      <c r="A22" s="273"/>
      <c r="B22" s="461" t="s">
        <v>241</v>
      </c>
      <c r="C22" s="371">
        <v>176.6</v>
      </c>
      <c r="D22" s="72">
        <v>210.3</v>
      </c>
      <c r="E22" s="72">
        <v>259.7</v>
      </c>
      <c r="F22" s="72">
        <v>324.89999999999998</v>
      </c>
      <c r="G22" s="72"/>
      <c r="H22" s="371">
        <v>426.2</v>
      </c>
      <c r="I22" s="72"/>
      <c r="J22" s="72"/>
      <c r="K22" s="72"/>
      <c r="L22" s="181"/>
    </row>
    <row r="23" spans="1:12" ht="5.25" customHeight="1" x14ac:dyDescent="0.2">
      <c r="A23" s="82"/>
      <c r="B23" s="478"/>
      <c r="C23" s="479"/>
      <c r="D23" s="479"/>
      <c r="E23" s="479"/>
      <c r="F23" s="479"/>
      <c r="G23" s="92"/>
      <c r="H23" s="479"/>
      <c r="I23" s="479"/>
      <c r="J23" s="479"/>
      <c r="K23" s="479"/>
    </row>
    <row r="24" spans="1:12" ht="14.1" customHeight="1" x14ac:dyDescent="0.2">
      <c r="A24" s="480"/>
      <c r="B24" s="481" t="s">
        <v>56</v>
      </c>
      <c r="C24" s="483">
        <v>41658.199999999997</v>
      </c>
      <c r="D24" s="482">
        <v>41458.6</v>
      </c>
      <c r="E24" s="482">
        <v>41359.199999999997</v>
      </c>
      <c r="F24" s="482">
        <v>41234.9</v>
      </c>
      <c r="G24" s="69"/>
      <c r="H24" s="483">
        <v>40979.599999999999</v>
      </c>
      <c r="I24" s="482"/>
      <c r="J24" s="482"/>
      <c r="K24" s="482"/>
    </row>
    <row r="25" spans="1:12" ht="5.25" customHeight="1" x14ac:dyDescent="0.2">
      <c r="A25" s="97"/>
      <c r="B25" s="179"/>
      <c r="C25" s="220"/>
      <c r="D25" s="220"/>
      <c r="E25" s="220"/>
      <c r="F25" s="220"/>
      <c r="G25" s="555"/>
      <c r="H25" s="220"/>
      <c r="I25" s="220"/>
      <c r="J25" s="220"/>
      <c r="K25" s="220"/>
    </row>
    <row r="26" spans="1:12" ht="13.5" customHeight="1" x14ac:dyDescent="0.2">
      <c r="A26" s="97"/>
      <c r="B26" s="1000" t="s">
        <v>57</v>
      </c>
      <c r="C26" s="1000"/>
      <c r="D26" s="1000"/>
      <c r="E26" s="1000"/>
      <c r="F26" s="1000"/>
      <c r="G26" s="1000"/>
      <c r="H26" s="1000"/>
      <c r="I26" s="1000"/>
      <c r="J26" s="1000"/>
      <c r="K26" s="1000"/>
    </row>
    <row r="27" spans="1:12" ht="13.5" customHeight="1" x14ac:dyDescent="0.2">
      <c r="A27" s="97"/>
      <c r="B27" s="1008"/>
      <c r="C27" s="1008"/>
      <c r="D27" s="1008"/>
      <c r="E27" s="1008"/>
      <c r="F27" s="1008"/>
      <c r="G27" s="1008"/>
      <c r="H27" s="1008"/>
      <c r="I27" s="1008"/>
      <c r="J27" s="1008"/>
      <c r="K27" s="1008"/>
    </row>
    <row r="28" spans="1:12" ht="13.5" hidden="1" customHeight="1" x14ac:dyDescent="0.2">
      <c r="A28" s="97"/>
      <c r="B28" s="1008"/>
      <c r="C28" s="1008"/>
      <c r="D28" s="1008"/>
      <c r="E28" s="1008"/>
      <c r="F28" s="1008"/>
      <c r="G28" s="1008"/>
      <c r="H28" s="1008"/>
      <c r="I28" s="1008"/>
      <c r="J28" s="1008"/>
      <c r="K28" s="1008"/>
    </row>
    <row r="29" spans="1:12" ht="13.5" customHeight="1" x14ac:dyDescent="0.2">
      <c r="A29" s="97"/>
      <c r="B29" s="180" t="s">
        <v>244</v>
      </c>
      <c r="C29" s="485"/>
      <c r="D29" s="485"/>
      <c r="E29" s="485"/>
      <c r="F29" s="485"/>
      <c r="G29" s="847"/>
      <c r="H29" s="485"/>
      <c r="I29" s="486"/>
      <c r="J29" s="486"/>
      <c r="K29" s="486"/>
    </row>
    <row r="30" spans="1:12" ht="13.5" customHeight="1" x14ac:dyDescent="0.2">
      <c r="A30" s="97"/>
      <c r="B30" s="192" t="s">
        <v>41</v>
      </c>
      <c r="C30" s="1009">
        <v>2016</v>
      </c>
      <c r="D30" s="1009"/>
      <c r="E30" s="1009"/>
      <c r="F30" s="1009"/>
      <c r="G30" s="836"/>
      <c r="H30" s="1009">
        <v>2017</v>
      </c>
      <c r="I30" s="1009"/>
      <c r="J30" s="1009"/>
      <c r="K30" s="1009"/>
    </row>
    <row r="31" spans="1:12" ht="3.75" customHeight="1" x14ac:dyDescent="0.2">
      <c r="A31" s="97"/>
      <c r="B31" s="487"/>
      <c r="C31" s="55"/>
      <c r="D31" s="55"/>
      <c r="E31" s="55"/>
      <c r="F31" s="55"/>
      <c r="G31" s="55"/>
      <c r="H31" s="55"/>
      <c r="I31" s="55"/>
      <c r="J31" s="55"/>
      <c r="K31" s="55"/>
    </row>
    <row r="32" spans="1:12" ht="13.5" customHeight="1" x14ac:dyDescent="0.2">
      <c r="A32" s="97"/>
      <c r="B32" s="248"/>
      <c r="C32" s="747" t="s">
        <v>42</v>
      </c>
      <c r="D32" s="822" t="s">
        <v>43</v>
      </c>
      <c r="E32" s="822" t="s">
        <v>44</v>
      </c>
      <c r="F32" s="822" t="s">
        <v>45</v>
      </c>
      <c r="G32" s="193"/>
      <c r="H32" s="747" t="s">
        <v>42</v>
      </c>
      <c r="I32" s="822" t="s">
        <v>43</v>
      </c>
      <c r="J32" s="822" t="s">
        <v>44</v>
      </c>
      <c r="K32" s="822" t="s">
        <v>45</v>
      </c>
    </row>
    <row r="33" spans="1:12" ht="4.5" customHeight="1" x14ac:dyDescent="0.2">
      <c r="A33" s="97"/>
      <c r="B33" s="197"/>
      <c r="C33" s="488"/>
      <c r="D33" s="488"/>
      <c r="E33" s="488"/>
      <c r="F33" s="488"/>
      <c r="G33" s="249"/>
      <c r="H33" s="488"/>
      <c r="I33" s="488"/>
      <c r="J33" s="488"/>
      <c r="K33" s="488"/>
    </row>
    <row r="34" spans="1:12" ht="4.5" customHeight="1" x14ac:dyDescent="0.2">
      <c r="A34" s="97"/>
      <c r="B34" s="234"/>
      <c r="C34" s="249"/>
      <c r="D34" s="249"/>
      <c r="E34" s="249"/>
      <c r="F34" s="249"/>
      <c r="G34" s="249"/>
      <c r="H34" s="249"/>
      <c r="I34" s="249"/>
      <c r="J34" s="249"/>
      <c r="K34" s="249"/>
    </row>
    <row r="35" spans="1:12" ht="13.5" customHeight="1" x14ac:dyDescent="0.2">
      <c r="A35" s="97"/>
      <c r="B35" s="254" t="s">
        <v>245</v>
      </c>
      <c r="C35" s="371">
        <v>7428.5</v>
      </c>
      <c r="D35" s="72">
        <v>7382.1</v>
      </c>
      <c r="E35" s="72">
        <v>7319</v>
      </c>
      <c r="F35" s="72">
        <v>7260.4</v>
      </c>
      <c r="G35" s="848"/>
      <c r="H35" s="371">
        <v>7146.2</v>
      </c>
      <c r="I35" s="72"/>
      <c r="J35" s="72"/>
      <c r="K35" s="72"/>
    </row>
    <row r="36" spans="1:12" ht="13.5" customHeight="1" x14ac:dyDescent="0.2">
      <c r="A36" s="97"/>
      <c r="B36" s="254" t="s">
        <v>48</v>
      </c>
      <c r="C36" s="371">
        <v>5145.3999999999996</v>
      </c>
      <c r="D36" s="72">
        <v>5186.3999999999996</v>
      </c>
      <c r="E36" s="72">
        <v>5195.5</v>
      </c>
      <c r="F36" s="72">
        <v>5207.8</v>
      </c>
      <c r="G36" s="848"/>
      <c r="H36" s="371">
        <v>5195.3</v>
      </c>
      <c r="I36" s="72"/>
      <c r="J36" s="72"/>
      <c r="K36" s="72"/>
    </row>
    <row r="37" spans="1:12" ht="13.5" customHeight="1" x14ac:dyDescent="0.2">
      <c r="A37" s="97"/>
      <c r="B37" s="254" t="s">
        <v>242</v>
      </c>
      <c r="C37" s="371">
        <v>11759.7</v>
      </c>
      <c r="D37" s="72">
        <v>11676.5</v>
      </c>
      <c r="E37" s="72">
        <v>11691.5</v>
      </c>
      <c r="F37" s="72">
        <v>11732.3</v>
      </c>
      <c r="G37" s="848"/>
      <c r="H37" s="371">
        <v>11754.9</v>
      </c>
      <c r="I37" s="72"/>
      <c r="J37" s="72"/>
      <c r="K37" s="72"/>
    </row>
    <row r="38" spans="1:12" ht="13.5" customHeight="1" x14ac:dyDescent="0.2">
      <c r="A38" s="97"/>
      <c r="B38" s="472" t="s">
        <v>51</v>
      </c>
      <c r="C38" s="371">
        <v>2675.7</v>
      </c>
      <c r="D38" s="72">
        <v>2579.6999999999998</v>
      </c>
      <c r="E38" s="72">
        <v>2466.1</v>
      </c>
      <c r="F38" s="72">
        <v>2329.3000000000002</v>
      </c>
      <c r="G38" s="848"/>
      <c r="H38" s="371">
        <v>2135.9</v>
      </c>
      <c r="I38" s="72"/>
      <c r="J38" s="72"/>
      <c r="K38" s="72"/>
    </row>
    <row r="39" spans="1:12" ht="13.5" customHeight="1" x14ac:dyDescent="0.2">
      <c r="A39" s="97"/>
      <c r="B39" s="472" t="s">
        <v>52</v>
      </c>
      <c r="C39" s="371">
        <v>9084</v>
      </c>
      <c r="D39" s="72">
        <v>9096.7999999999993</v>
      </c>
      <c r="E39" s="72">
        <v>9225.4</v>
      </c>
      <c r="F39" s="72">
        <v>9403</v>
      </c>
      <c r="G39" s="848"/>
      <c r="H39" s="371">
        <v>9618.9</v>
      </c>
      <c r="I39" s="72"/>
      <c r="J39" s="72"/>
      <c r="K39" s="72"/>
    </row>
    <row r="40" spans="1:12" ht="13.5" customHeight="1" x14ac:dyDescent="0.2">
      <c r="A40" s="97"/>
      <c r="B40" s="254" t="s">
        <v>54</v>
      </c>
      <c r="C40" s="371">
        <v>3727.8</v>
      </c>
      <c r="D40" s="72">
        <v>3755</v>
      </c>
      <c r="E40" s="72">
        <v>3711.4</v>
      </c>
      <c r="F40" s="72">
        <v>3657</v>
      </c>
      <c r="G40" s="848"/>
      <c r="H40" s="371">
        <v>3615.6</v>
      </c>
      <c r="I40" s="72"/>
      <c r="J40" s="72"/>
      <c r="K40" s="72"/>
    </row>
    <row r="41" spans="1:12" ht="6" customHeight="1" x14ac:dyDescent="0.2">
      <c r="A41" s="97"/>
      <c r="B41" s="489"/>
      <c r="C41" s="476"/>
      <c r="D41" s="490"/>
      <c r="E41" s="490"/>
      <c r="F41" s="490"/>
      <c r="G41" s="848"/>
      <c r="H41" s="476"/>
      <c r="I41" s="490"/>
      <c r="J41" s="490"/>
      <c r="K41" s="490"/>
    </row>
    <row r="42" spans="1:12" ht="13.5" customHeight="1" x14ac:dyDescent="0.2">
      <c r="A42" s="97"/>
      <c r="B42" s="481" t="s">
        <v>246</v>
      </c>
      <c r="C42" s="492">
        <v>28061.4</v>
      </c>
      <c r="D42" s="491">
        <v>28000</v>
      </c>
      <c r="E42" s="491">
        <v>27917.4</v>
      </c>
      <c r="F42" s="491">
        <v>27857.599999999999</v>
      </c>
      <c r="G42" s="848"/>
      <c r="H42" s="492">
        <v>27711.8</v>
      </c>
      <c r="I42" s="491"/>
      <c r="J42" s="491"/>
      <c r="K42" s="491"/>
    </row>
    <row r="43" spans="1:12" ht="13.5" customHeight="1" x14ac:dyDescent="0.2">
      <c r="A43" s="97"/>
      <c r="B43" s="915"/>
      <c r="C43" s="915"/>
      <c r="D43" s="915"/>
      <c r="E43" s="915"/>
      <c r="F43" s="915"/>
      <c r="G43" s="951"/>
      <c r="H43" s="951"/>
      <c r="I43" s="915"/>
      <c r="J43" s="915"/>
      <c r="K43" s="915"/>
    </row>
    <row r="44" spans="1:12" ht="13.5" customHeight="1" x14ac:dyDescent="0.2">
      <c r="A44" s="97"/>
      <c r="B44" s="253" t="s">
        <v>247</v>
      </c>
      <c r="C44" s="220"/>
      <c r="D44" s="220"/>
      <c r="E44" s="220"/>
      <c r="F44" s="220"/>
      <c r="G44" s="555"/>
      <c r="H44" s="220"/>
      <c r="I44" s="220"/>
      <c r="J44" s="220"/>
      <c r="K44" s="220"/>
    </row>
    <row r="45" spans="1:12" x14ac:dyDescent="0.2">
      <c r="A45" s="1"/>
      <c r="B45" s="192" t="s">
        <v>41</v>
      </c>
      <c r="C45" s="220"/>
      <c r="D45" s="220"/>
      <c r="E45" s="220"/>
      <c r="F45" s="220"/>
      <c r="G45" s="555"/>
      <c r="H45" s="220"/>
      <c r="I45" s="220"/>
      <c r="J45" s="220"/>
      <c r="K45" s="220"/>
    </row>
    <row r="46" spans="1:12" ht="15" customHeight="1" x14ac:dyDescent="0.2">
      <c r="A46" s="97"/>
      <c r="B46" s="52"/>
      <c r="C46" s="1009">
        <v>2016</v>
      </c>
      <c r="D46" s="1009"/>
      <c r="E46" s="1009"/>
      <c r="F46" s="1009"/>
      <c r="G46" s="836"/>
      <c r="H46" s="1009">
        <v>2017</v>
      </c>
      <c r="I46" s="1009"/>
      <c r="J46" s="1009"/>
      <c r="K46" s="1009"/>
    </row>
    <row r="47" spans="1:12" ht="3.75" customHeight="1" x14ac:dyDescent="0.2">
      <c r="A47" s="97"/>
      <c r="B47" s="57"/>
      <c r="C47" s="55"/>
      <c r="D47" s="55"/>
      <c r="E47" s="55"/>
      <c r="F47" s="55"/>
      <c r="G47" s="55"/>
      <c r="H47" s="55"/>
      <c r="I47" s="55"/>
      <c r="J47" s="55"/>
      <c r="K47" s="55"/>
    </row>
    <row r="48" spans="1:12" ht="15" customHeight="1" x14ac:dyDescent="0.2">
      <c r="A48" s="179"/>
      <c r="B48" s="192"/>
      <c r="C48" s="747" t="s">
        <v>42</v>
      </c>
      <c r="D48" s="822" t="s">
        <v>43</v>
      </c>
      <c r="E48" s="822" t="s">
        <v>44</v>
      </c>
      <c r="F48" s="822" t="s">
        <v>45</v>
      </c>
      <c r="G48" s="193"/>
      <c r="H48" s="747" t="s">
        <v>42</v>
      </c>
      <c r="I48" s="822" t="s">
        <v>43</v>
      </c>
      <c r="J48" s="822" t="s">
        <v>44</v>
      </c>
      <c r="K48" s="822" t="s">
        <v>45</v>
      </c>
      <c r="L48" s="181"/>
    </row>
    <row r="49" spans="1:12" ht="4.5" customHeight="1" x14ac:dyDescent="0.2">
      <c r="A49" s="179"/>
      <c r="B49" s="493"/>
      <c r="C49" s="494"/>
      <c r="D49" s="494"/>
      <c r="E49" s="494"/>
      <c r="F49" s="494"/>
      <c r="G49" s="555"/>
      <c r="H49" s="494"/>
      <c r="I49" s="494"/>
      <c r="J49" s="494"/>
      <c r="K49" s="494"/>
      <c r="L49" s="181"/>
    </row>
    <row r="50" spans="1:12" ht="5.25" customHeight="1" x14ac:dyDescent="0.2">
      <c r="A50" s="179"/>
      <c r="B50" s="296"/>
      <c r="C50" s="495"/>
      <c r="D50" s="495"/>
      <c r="E50" s="495"/>
      <c r="F50" s="495"/>
      <c r="G50" s="555"/>
      <c r="H50" s="495"/>
      <c r="I50" s="495"/>
      <c r="J50" s="495"/>
      <c r="K50" s="495"/>
      <c r="L50" s="181"/>
    </row>
    <row r="51" spans="1:12" ht="14.25" customHeight="1" x14ac:dyDescent="0.2">
      <c r="A51" s="179"/>
      <c r="B51" s="547" t="s">
        <v>59</v>
      </c>
      <c r="C51" s="552">
        <v>0.84399999999999997</v>
      </c>
      <c r="D51" s="633">
        <v>0.84899999999999998</v>
      </c>
      <c r="E51" s="633">
        <v>0.85699999999999998</v>
      </c>
      <c r="F51" s="633">
        <v>0.86499999999999999</v>
      </c>
      <c r="G51" s="648"/>
      <c r="H51" s="552">
        <v>0.876</v>
      </c>
      <c r="I51" s="633"/>
      <c r="J51" s="633"/>
      <c r="K51" s="633"/>
      <c r="L51" s="181"/>
    </row>
    <row r="52" spans="1:12" ht="14.25" customHeight="1" x14ac:dyDescent="0.2">
      <c r="A52" s="179"/>
      <c r="B52" s="547" t="s">
        <v>60</v>
      </c>
      <c r="C52" s="369">
        <v>10200.200000000001</v>
      </c>
      <c r="D52" s="69">
        <v>10295.799999999999</v>
      </c>
      <c r="E52" s="69">
        <v>10500.3</v>
      </c>
      <c r="F52" s="69">
        <v>10715.8</v>
      </c>
      <c r="G52" s="648"/>
      <c r="H52" s="369">
        <v>10800.7</v>
      </c>
      <c r="I52" s="69"/>
      <c r="J52" s="69"/>
      <c r="K52" s="69"/>
      <c r="L52" s="181"/>
    </row>
    <row r="53" spans="1:12" ht="14.25" customHeight="1" x14ac:dyDescent="0.2">
      <c r="A53" s="179"/>
      <c r="B53" s="130" t="s">
        <v>401</v>
      </c>
      <c r="C53" s="128">
        <v>0.67200000000000004</v>
      </c>
      <c r="D53" s="127">
        <v>0.68300000000000005</v>
      </c>
      <c r="E53" s="127">
        <v>0.69499999999999995</v>
      </c>
      <c r="F53" s="127">
        <v>0.70899999999999996</v>
      </c>
      <c r="G53" s="648"/>
      <c r="H53" s="128">
        <v>0.71299999999999997</v>
      </c>
      <c r="I53" s="127"/>
      <c r="J53" s="127"/>
      <c r="K53" s="127"/>
      <c r="L53" s="181"/>
    </row>
    <row r="54" spans="1:12" ht="14.25" customHeight="1" x14ac:dyDescent="0.2">
      <c r="A54" s="179"/>
      <c r="B54" s="547" t="s">
        <v>248</v>
      </c>
      <c r="C54" s="369">
        <v>4520.7</v>
      </c>
      <c r="D54" s="69">
        <v>5050</v>
      </c>
      <c r="E54" s="69">
        <v>5444</v>
      </c>
      <c r="F54" s="69">
        <v>6073</v>
      </c>
      <c r="G54" s="648"/>
      <c r="H54" s="369">
        <v>6589.6</v>
      </c>
      <c r="I54" s="69"/>
      <c r="J54" s="69"/>
      <c r="K54" s="69"/>
      <c r="L54" s="181"/>
    </row>
    <row r="55" spans="1:12" ht="14.25" customHeight="1" x14ac:dyDescent="0.2">
      <c r="A55" s="179"/>
      <c r="B55" s="540" t="s">
        <v>402</v>
      </c>
      <c r="C55" s="128">
        <v>0.29499999999999998</v>
      </c>
      <c r="D55" s="127">
        <v>0.33200000000000002</v>
      </c>
      <c r="E55" s="127">
        <v>0.35699999999999998</v>
      </c>
      <c r="F55" s="127">
        <v>0.39900000000000002</v>
      </c>
      <c r="G55" s="648"/>
      <c r="H55" s="128">
        <v>0.432</v>
      </c>
      <c r="I55" s="127"/>
      <c r="J55" s="127"/>
      <c r="K55" s="127"/>
      <c r="L55" s="181"/>
    </row>
    <row r="56" spans="1:12" ht="4.5" customHeight="1" x14ac:dyDescent="0.2">
      <c r="A56" s="179"/>
      <c r="B56" s="301"/>
      <c r="C56" s="302"/>
      <c r="D56" s="302"/>
      <c r="E56" s="302"/>
      <c r="F56" s="302"/>
      <c r="G56" s="219"/>
      <c r="H56" s="302"/>
      <c r="I56" s="302"/>
      <c r="J56" s="302"/>
      <c r="K56" s="302"/>
      <c r="L56" s="181"/>
    </row>
    <row r="57" spans="1:12" ht="4.5" customHeight="1" x14ac:dyDescent="0.2">
      <c r="A57" s="179"/>
      <c r="B57" s="253"/>
      <c r="C57" s="219"/>
      <c r="D57" s="219"/>
      <c r="E57" s="219"/>
      <c r="F57" s="219"/>
      <c r="G57" s="219"/>
      <c r="H57" s="219"/>
      <c r="I57" s="219"/>
      <c r="J57" s="219"/>
      <c r="K57" s="219"/>
      <c r="L57" s="181"/>
    </row>
    <row r="58" spans="1:12" x14ac:dyDescent="0.2">
      <c r="A58" s="179"/>
      <c r="B58" s="253"/>
      <c r="C58" s="219"/>
      <c r="D58" s="219"/>
      <c r="E58" s="219"/>
      <c r="F58" s="219"/>
      <c r="G58" s="219"/>
      <c r="H58" s="219"/>
      <c r="I58" s="219"/>
      <c r="J58" s="219"/>
      <c r="K58" s="219"/>
      <c r="L58" s="181"/>
    </row>
    <row r="59" spans="1:12" ht="10.5" customHeight="1" x14ac:dyDescent="0.2">
      <c r="A59" s="179"/>
      <c r="B59" s="253"/>
      <c r="C59" s="219"/>
      <c r="D59" s="219"/>
      <c r="E59" s="219"/>
      <c r="F59" s="219"/>
      <c r="G59" s="219"/>
      <c r="H59" s="219"/>
      <c r="I59" s="219"/>
      <c r="J59" s="219"/>
      <c r="K59" s="219"/>
      <c r="L59" s="181"/>
    </row>
    <row r="60" spans="1:12" ht="13.5" customHeight="1" x14ac:dyDescent="0.2">
      <c r="A60" s="179"/>
      <c r="B60" s="180" t="s">
        <v>249</v>
      </c>
      <c r="C60" s="463"/>
      <c r="D60" s="463"/>
      <c r="E60" s="463"/>
      <c r="F60" s="463"/>
      <c r="G60" s="463"/>
      <c r="H60" s="463"/>
      <c r="I60" s="463"/>
      <c r="J60" s="463"/>
      <c r="K60" s="463"/>
      <c r="L60" s="181"/>
    </row>
    <row r="61" spans="1:12" ht="13.5" customHeight="1" x14ac:dyDescent="0.2">
      <c r="A61" s="179"/>
      <c r="B61" s="185" t="s">
        <v>41</v>
      </c>
      <c r="C61" s="463"/>
      <c r="D61" s="463"/>
      <c r="E61" s="463"/>
      <c r="F61" s="463"/>
      <c r="G61" s="463"/>
      <c r="H61" s="463"/>
      <c r="I61" s="463"/>
      <c r="J61" s="463"/>
      <c r="K61" s="463"/>
      <c r="L61" s="181"/>
    </row>
    <row r="62" spans="1:12" ht="13.5" customHeight="1" x14ac:dyDescent="0.2">
      <c r="A62" s="1"/>
      <c r="B62" s="52"/>
      <c r="C62" s="1009">
        <v>2016</v>
      </c>
      <c r="D62" s="1009"/>
      <c r="E62" s="1009"/>
      <c r="F62" s="1009"/>
      <c r="G62" s="836"/>
      <c r="H62" s="1009">
        <v>2017</v>
      </c>
      <c r="I62" s="1009"/>
      <c r="J62" s="1009"/>
      <c r="K62" s="1009"/>
    </row>
    <row r="63" spans="1:12" ht="5.25" customHeight="1" x14ac:dyDescent="0.2">
      <c r="A63" s="1"/>
      <c r="B63" s="57"/>
      <c r="C63" s="55"/>
      <c r="D63" s="55"/>
      <c r="E63" s="55"/>
      <c r="F63" s="55"/>
      <c r="G63" s="55"/>
      <c r="H63" s="55"/>
      <c r="I63" s="55"/>
      <c r="J63" s="55"/>
      <c r="K63" s="55"/>
    </row>
    <row r="64" spans="1:12" ht="13.5" customHeight="1" x14ac:dyDescent="0.2">
      <c r="A64" s="179"/>
      <c r="B64" s="192"/>
      <c r="C64" s="747" t="s">
        <v>42</v>
      </c>
      <c r="D64" s="822" t="s">
        <v>43</v>
      </c>
      <c r="E64" s="822" t="s">
        <v>44</v>
      </c>
      <c r="F64" s="822" t="s">
        <v>45</v>
      </c>
      <c r="G64" s="193"/>
      <c r="H64" s="747" t="s">
        <v>42</v>
      </c>
      <c r="I64" s="822" t="s">
        <v>43</v>
      </c>
      <c r="J64" s="822" t="s">
        <v>44</v>
      </c>
      <c r="K64" s="822" t="s">
        <v>45</v>
      </c>
      <c r="L64" s="181"/>
    </row>
    <row r="65" spans="1:12" ht="5.25" customHeight="1" x14ac:dyDescent="0.2">
      <c r="A65" s="179"/>
      <c r="B65" s="493"/>
      <c r="C65" s="494"/>
      <c r="D65" s="494"/>
      <c r="E65" s="494"/>
      <c r="F65" s="494"/>
      <c r="G65" s="555"/>
      <c r="H65" s="494"/>
      <c r="I65" s="494"/>
      <c r="J65" s="494"/>
      <c r="K65" s="494"/>
      <c r="L65" s="181"/>
    </row>
    <row r="66" spans="1:12" ht="5.25" customHeight="1" x14ac:dyDescent="0.2">
      <c r="A66" s="179"/>
      <c r="B66" s="296"/>
      <c r="C66" s="495"/>
      <c r="D66" s="495"/>
      <c r="E66" s="495"/>
      <c r="F66" s="495"/>
      <c r="G66" s="555"/>
      <c r="H66" s="495"/>
      <c r="I66" s="495"/>
      <c r="J66" s="495"/>
      <c r="K66" s="495"/>
      <c r="L66" s="181"/>
    </row>
    <row r="67" spans="1:12" ht="13.5" customHeight="1" x14ac:dyDescent="0.2">
      <c r="A67" s="179"/>
      <c r="B67" s="252" t="s">
        <v>250</v>
      </c>
      <c r="C67" s="371">
        <v>4209.1000000000004</v>
      </c>
      <c r="D67" s="72">
        <v>4268.8</v>
      </c>
      <c r="E67" s="72">
        <v>4286.1000000000004</v>
      </c>
      <c r="F67" s="72">
        <v>4333.2</v>
      </c>
      <c r="G67" s="72"/>
      <c r="H67" s="371">
        <v>4379</v>
      </c>
      <c r="I67" s="72"/>
      <c r="J67" s="72"/>
      <c r="K67" s="72"/>
      <c r="L67" s="181"/>
    </row>
    <row r="68" spans="1:12" ht="13.5" customHeight="1" x14ac:dyDescent="0.2">
      <c r="A68" s="179"/>
      <c r="B68" s="160" t="s">
        <v>251</v>
      </c>
      <c r="C68" s="371">
        <v>1267.4000000000001</v>
      </c>
      <c r="D68" s="72">
        <v>1345.9</v>
      </c>
      <c r="E68" s="72">
        <v>1491</v>
      </c>
      <c r="F68" s="72">
        <v>1593.5</v>
      </c>
      <c r="G68" s="72"/>
      <c r="H68" s="371">
        <v>1669.1</v>
      </c>
      <c r="I68" s="72"/>
      <c r="J68" s="72"/>
      <c r="K68" s="72"/>
      <c r="L68" s="181"/>
    </row>
    <row r="69" spans="1:12" ht="13.5" customHeight="1" x14ac:dyDescent="0.2">
      <c r="A69" s="179"/>
      <c r="B69" s="160" t="s">
        <v>335</v>
      </c>
      <c r="C69" s="371">
        <v>2768.6</v>
      </c>
      <c r="D69" s="72">
        <v>2873.6</v>
      </c>
      <c r="E69" s="72">
        <v>2914.9</v>
      </c>
      <c r="F69" s="72">
        <v>2943.1</v>
      </c>
      <c r="G69" s="72"/>
      <c r="H69" s="371">
        <v>2970.9</v>
      </c>
      <c r="I69" s="72"/>
      <c r="J69" s="72"/>
      <c r="K69" s="72"/>
      <c r="L69" s="181"/>
    </row>
    <row r="70" spans="1:12" ht="13.5" customHeight="1" x14ac:dyDescent="0.2">
      <c r="A70" s="179"/>
      <c r="B70" s="252" t="s">
        <v>252</v>
      </c>
      <c r="C70" s="371">
        <v>2023.3</v>
      </c>
      <c r="D70" s="72">
        <v>2084.1</v>
      </c>
      <c r="E70" s="72">
        <v>2302.6999999999998</v>
      </c>
      <c r="F70" s="72">
        <v>2542</v>
      </c>
      <c r="G70" s="72"/>
      <c r="H70" s="371">
        <v>2861.6</v>
      </c>
      <c r="I70" s="72"/>
      <c r="J70" s="72"/>
      <c r="K70" s="72"/>
      <c r="L70" s="181"/>
    </row>
    <row r="71" spans="1:12" ht="4.5" customHeight="1" x14ac:dyDescent="0.2">
      <c r="A71" s="1"/>
      <c r="B71" s="268"/>
      <c r="C71" s="117"/>
      <c r="D71" s="117"/>
      <c r="E71" s="117"/>
      <c r="F71" s="117"/>
      <c r="G71" s="122"/>
      <c r="H71" s="117"/>
      <c r="I71" s="117"/>
      <c r="J71" s="117"/>
      <c r="K71" s="117"/>
    </row>
    <row r="72" spans="1:12" ht="4.5" customHeight="1" x14ac:dyDescent="0.2">
      <c r="A72" s="1"/>
      <c r="B72" s="1010"/>
      <c r="C72" s="1010"/>
      <c r="D72" s="1010"/>
      <c r="E72" s="1010"/>
      <c r="F72" s="1010"/>
      <c r="G72" s="1010"/>
      <c r="H72" s="1010"/>
      <c r="I72" s="1010"/>
      <c r="J72" s="1010"/>
      <c r="K72" s="1010"/>
    </row>
    <row r="73" spans="1:12" ht="4.5" customHeight="1" x14ac:dyDescent="0.2">
      <c r="A73" s="1"/>
      <c r="B73" s="913"/>
      <c r="C73" s="913"/>
      <c r="D73" s="913"/>
      <c r="E73" s="913"/>
      <c r="F73" s="913"/>
      <c r="G73" s="850"/>
      <c r="H73" s="913"/>
      <c r="I73" s="913"/>
      <c r="J73" s="913"/>
      <c r="K73" s="913"/>
    </row>
    <row r="74" spans="1:12" ht="13.5" customHeight="1" x14ac:dyDescent="0.2">
      <c r="A74" s="1"/>
      <c r="B74" s="180" t="s">
        <v>249</v>
      </c>
      <c r="C74" s="916"/>
      <c r="D74" s="916"/>
      <c r="E74" s="916"/>
      <c r="F74" s="916"/>
      <c r="G74" s="851"/>
      <c r="H74" s="916"/>
      <c r="I74" s="916"/>
      <c r="J74" s="916"/>
      <c r="K74" s="916"/>
    </row>
    <row r="75" spans="1:12" ht="13.5" customHeight="1" x14ac:dyDescent="0.2">
      <c r="A75" s="1"/>
      <c r="B75" s="185" t="s">
        <v>253</v>
      </c>
      <c r="C75" s="916"/>
      <c r="D75" s="916"/>
      <c r="E75" s="916"/>
      <c r="F75" s="916"/>
      <c r="G75" s="851"/>
      <c r="H75" s="916"/>
      <c r="I75" s="916"/>
      <c r="J75" s="916"/>
      <c r="K75" s="916"/>
    </row>
    <row r="76" spans="1:12" ht="4.5" customHeight="1" x14ac:dyDescent="0.2">
      <c r="A76" s="1"/>
      <c r="B76" s="913"/>
      <c r="C76" s="913"/>
      <c r="D76" s="913"/>
      <c r="E76" s="913"/>
      <c r="F76" s="913"/>
      <c r="G76" s="850"/>
      <c r="H76" s="913"/>
      <c r="I76" s="913"/>
      <c r="J76" s="913"/>
      <c r="K76" s="913"/>
    </row>
    <row r="77" spans="1:12" ht="13.5" customHeight="1" x14ac:dyDescent="0.2">
      <c r="A77" s="1"/>
      <c r="B77" s="496"/>
      <c r="C77" s="988">
        <v>2016</v>
      </c>
      <c r="D77" s="988"/>
      <c r="E77" s="988"/>
      <c r="F77" s="988"/>
      <c r="G77" s="852"/>
      <c r="H77" s="988">
        <v>2017</v>
      </c>
      <c r="I77" s="988"/>
      <c r="J77" s="988"/>
      <c r="K77" s="988"/>
    </row>
    <row r="78" spans="1:12" ht="5.25" customHeight="1" x14ac:dyDescent="0.2">
      <c r="A78" s="1"/>
      <c r="B78" s="497"/>
      <c r="C78" s="55"/>
      <c r="D78" s="55"/>
      <c r="E78" s="55"/>
      <c r="F78" s="55"/>
      <c r="G78" s="55"/>
      <c r="H78" s="55"/>
      <c r="I78" s="55"/>
      <c r="J78" s="55"/>
      <c r="K78" s="55"/>
    </row>
    <row r="79" spans="1:12" ht="13.5" customHeight="1" x14ac:dyDescent="0.2">
      <c r="A79" s="179"/>
      <c r="B79" s="273"/>
      <c r="C79" s="823" t="s">
        <v>254</v>
      </c>
      <c r="D79" s="821" t="s">
        <v>255</v>
      </c>
      <c r="E79" s="821" t="s">
        <v>256</v>
      </c>
      <c r="F79" s="821" t="s">
        <v>257</v>
      </c>
      <c r="G79" s="821"/>
      <c r="H79" s="823" t="s">
        <v>254</v>
      </c>
      <c r="I79" s="821" t="s">
        <v>255</v>
      </c>
      <c r="J79" s="821" t="s">
        <v>256</v>
      </c>
      <c r="K79" s="821" t="s">
        <v>257</v>
      </c>
      <c r="L79" s="181"/>
    </row>
    <row r="80" spans="1:12" ht="4.5" customHeight="1" x14ac:dyDescent="0.2">
      <c r="A80" s="179"/>
      <c r="B80" s="301"/>
      <c r="C80" s="498"/>
      <c r="D80" s="498"/>
      <c r="E80" s="498"/>
      <c r="F80" s="498"/>
      <c r="G80" s="72"/>
      <c r="H80" s="498"/>
      <c r="I80" s="498"/>
      <c r="J80" s="498"/>
      <c r="K80" s="498"/>
      <c r="L80" s="181"/>
    </row>
    <row r="81" spans="1:12" ht="4.5" customHeight="1" x14ac:dyDescent="0.2">
      <c r="A81" s="179"/>
      <c r="B81" s="253"/>
      <c r="C81" s="72"/>
      <c r="D81" s="72"/>
      <c r="E81" s="72"/>
      <c r="F81" s="72"/>
      <c r="G81" s="72"/>
      <c r="H81" s="72"/>
      <c r="I81" s="72"/>
      <c r="J81" s="72"/>
      <c r="K81" s="72"/>
      <c r="L81" s="181"/>
    </row>
    <row r="82" spans="1:12" ht="13.5" customHeight="1" x14ac:dyDescent="0.2">
      <c r="A82" s="179"/>
      <c r="B82" s="160" t="s">
        <v>258</v>
      </c>
      <c r="C82" s="371">
        <v>78.2</v>
      </c>
      <c r="D82" s="72">
        <v>79.8</v>
      </c>
      <c r="E82" s="72">
        <v>81.8</v>
      </c>
      <c r="F82" s="72">
        <v>81.599999999999994</v>
      </c>
      <c r="G82" s="499"/>
      <c r="H82" s="371">
        <v>81.599999999999994</v>
      </c>
      <c r="I82" s="72"/>
      <c r="J82" s="72"/>
      <c r="K82" s="72"/>
      <c r="L82" s="181"/>
    </row>
    <row r="83" spans="1:12" ht="13.5" customHeight="1" x14ac:dyDescent="0.2">
      <c r="A83" s="179"/>
      <c r="B83" s="160" t="s">
        <v>259</v>
      </c>
      <c r="C83" s="128">
        <v>1.2999999999999999E-2</v>
      </c>
      <c r="D83" s="127">
        <v>1.0999999999999999E-2</v>
      </c>
      <c r="E83" s="127">
        <v>1.2999999999999999E-2</v>
      </c>
      <c r="F83" s="550">
        <v>1.4E-2</v>
      </c>
      <c r="G83" s="500"/>
      <c r="H83" s="128">
        <v>1.4E-2</v>
      </c>
      <c r="I83" s="127"/>
      <c r="J83" s="127"/>
      <c r="K83" s="550"/>
      <c r="L83" s="181"/>
    </row>
    <row r="84" spans="1:12" ht="5.25" customHeight="1" x14ac:dyDescent="0.2">
      <c r="A84" s="179"/>
      <c r="B84" s="501"/>
      <c r="C84" s="502"/>
      <c r="D84" s="502"/>
      <c r="E84" s="502"/>
      <c r="F84" s="505"/>
      <c r="G84" s="853"/>
      <c r="H84" s="502"/>
      <c r="I84" s="502"/>
      <c r="J84" s="502"/>
      <c r="K84" s="505"/>
      <c r="L84" s="181"/>
    </row>
    <row r="85" spans="1:12" ht="6" customHeight="1" x14ac:dyDescent="0.2">
      <c r="A85" s="179"/>
      <c r="B85" s="503"/>
      <c r="C85" s="504"/>
      <c r="D85" s="504"/>
      <c r="E85" s="504"/>
      <c r="F85" s="504"/>
      <c r="G85" s="504"/>
      <c r="H85" s="504"/>
      <c r="I85" s="504"/>
      <c r="J85" s="504"/>
      <c r="K85" s="504"/>
      <c r="L85" s="181"/>
    </row>
    <row r="86" spans="1:12" ht="5.25" customHeight="1" x14ac:dyDescent="0.2">
      <c r="A86" s="179"/>
      <c r="B86" s="503"/>
      <c r="C86" s="504"/>
      <c r="D86" s="504"/>
      <c r="E86" s="504"/>
      <c r="F86" s="504"/>
      <c r="G86" s="504"/>
      <c r="H86" s="504"/>
      <c r="I86" s="504"/>
      <c r="J86" s="504"/>
      <c r="K86" s="504"/>
      <c r="L86" s="181"/>
    </row>
    <row r="87" spans="1:12" ht="13.5" customHeight="1" x14ac:dyDescent="0.2">
      <c r="A87" s="179"/>
      <c r="B87" s="273"/>
      <c r="C87" s="823" t="s">
        <v>62</v>
      </c>
      <c r="D87" s="821" t="s">
        <v>129</v>
      </c>
      <c r="E87" s="821" t="s">
        <v>130</v>
      </c>
      <c r="F87" s="821" t="s">
        <v>260</v>
      </c>
      <c r="G87" s="821"/>
      <c r="H87" s="823" t="s">
        <v>62</v>
      </c>
      <c r="I87" s="821" t="s">
        <v>129</v>
      </c>
      <c r="J87" s="821" t="s">
        <v>130</v>
      </c>
      <c r="K87" s="821" t="s">
        <v>260</v>
      </c>
      <c r="L87" s="181"/>
    </row>
    <row r="88" spans="1:12" ht="5.25" customHeight="1" x14ac:dyDescent="0.2">
      <c r="A88" s="179"/>
      <c r="B88" s="301"/>
      <c r="C88" s="498"/>
      <c r="D88" s="498"/>
      <c r="E88" s="498"/>
      <c r="F88" s="498"/>
      <c r="G88" s="72"/>
      <c r="H88" s="498"/>
      <c r="I88" s="498"/>
      <c r="J88" s="498"/>
      <c r="K88" s="498"/>
      <c r="L88" s="181"/>
    </row>
    <row r="89" spans="1:12" ht="5.25" customHeight="1" x14ac:dyDescent="0.2">
      <c r="A89" s="179"/>
      <c r="B89" s="253"/>
      <c r="C89" s="72"/>
      <c r="D89" s="72"/>
      <c r="E89" s="72"/>
      <c r="F89" s="72"/>
      <c r="G89" s="72"/>
      <c r="H89" s="72"/>
      <c r="I89" s="72"/>
      <c r="J89" s="72"/>
      <c r="K89" s="72"/>
      <c r="L89" s="181"/>
    </row>
    <row r="90" spans="1:12" ht="13.5" customHeight="1" x14ac:dyDescent="0.2">
      <c r="A90" s="179"/>
      <c r="B90" s="160" t="s">
        <v>258</v>
      </c>
      <c r="C90" s="371">
        <v>78.2</v>
      </c>
      <c r="D90" s="72">
        <v>79</v>
      </c>
      <c r="E90" s="72">
        <v>79.900000000000006</v>
      </c>
      <c r="F90" s="72">
        <v>80.400000000000006</v>
      </c>
      <c r="G90" s="499"/>
      <c r="H90" s="371">
        <v>81.599999999999994</v>
      </c>
      <c r="I90" s="72"/>
      <c r="J90" s="72"/>
      <c r="K90" s="72"/>
      <c r="L90" s="181"/>
    </row>
    <row r="91" spans="1:12" ht="13.5" customHeight="1" x14ac:dyDescent="0.2">
      <c r="A91" s="179"/>
      <c r="B91" s="160" t="s">
        <v>259</v>
      </c>
      <c r="C91" s="128">
        <v>1.2999999999999999E-2</v>
      </c>
      <c r="D91" s="127">
        <v>1.2E-2</v>
      </c>
      <c r="E91" s="127">
        <v>1.2E-2</v>
      </c>
      <c r="F91" s="550">
        <v>1.2999999999999999E-2</v>
      </c>
      <c r="G91" s="500"/>
      <c r="H91" s="128">
        <v>1.4E-2</v>
      </c>
      <c r="I91" s="127"/>
      <c r="J91" s="127"/>
      <c r="K91" s="550"/>
      <c r="L91" s="181"/>
    </row>
    <row r="92" spans="1:12" ht="5.25" customHeight="1" x14ac:dyDescent="0.2">
      <c r="A92" s="179"/>
      <c r="B92" s="501"/>
      <c r="C92" s="502"/>
      <c r="D92" s="505"/>
      <c r="E92" s="505"/>
      <c r="F92" s="505"/>
      <c r="G92" s="853"/>
      <c r="H92" s="502"/>
      <c r="I92" s="505"/>
      <c r="J92" s="505"/>
      <c r="K92" s="505"/>
      <c r="L92" s="181"/>
    </row>
    <row r="93" spans="1:12" ht="4.5" customHeight="1" x14ac:dyDescent="0.2">
      <c r="A93" s="183"/>
      <c r="B93" s="183"/>
      <c r="C93" s="183"/>
      <c r="D93" s="183"/>
      <c r="E93" s="183"/>
      <c r="F93" s="220"/>
      <c r="G93" s="463"/>
      <c r="H93" s="183"/>
      <c r="I93" s="183"/>
      <c r="J93" s="183"/>
      <c r="K93" s="183"/>
      <c r="L93" s="181"/>
    </row>
    <row r="94" spans="1:12" x14ac:dyDescent="0.2">
      <c r="A94" s="179"/>
      <c r="B94" s="179"/>
      <c r="C94" s="220"/>
      <c r="D94" s="220"/>
      <c r="E94" s="220"/>
      <c r="F94" s="220"/>
      <c r="G94" s="555"/>
      <c r="H94" s="220"/>
      <c r="I94" s="220"/>
      <c r="J94" s="220"/>
      <c r="K94" s="220"/>
      <c r="L94" s="181"/>
    </row>
    <row r="95" spans="1:12" ht="13.5" customHeight="1" x14ac:dyDescent="0.2">
      <c r="A95" s="179"/>
      <c r="B95" s="915"/>
      <c r="C95" s="915"/>
      <c r="D95" s="915"/>
      <c r="E95" s="915"/>
      <c r="F95" s="915"/>
      <c r="G95" s="849"/>
      <c r="H95" s="915"/>
      <c r="I95" s="915"/>
      <c r="J95" s="915"/>
      <c r="K95" s="915"/>
      <c r="L95" s="181"/>
    </row>
    <row r="96" spans="1:12" ht="13.5" customHeight="1" x14ac:dyDescent="0.2">
      <c r="A96" s="179"/>
      <c r="B96" s="180" t="s">
        <v>261</v>
      </c>
      <c r="C96" s="182"/>
      <c r="D96" s="182"/>
      <c r="E96" s="182"/>
      <c r="F96" s="182"/>
      <c r="G96" s="182"/>
      <c r="H96" s="182"/>
      <c r="I96" s="182"/>
      <c r="J96" s="182"/>
      <c r="K96" s="182"/>
      <c r="L96" s="181"/>
    </row>
    <row r="97" spans="1:12" ht="13.5" customHeight="1" x14ac:dyDescent="0.2">
      <c r="A97" s="179"/>
      <c r="B97" s="452" t="s">
        <v>181</v>
      </c>
      <c r="C97" s="182"/>
      <c r="D97" s="182"/>
      <c r="E97" s="182"/>
      <c r="F97" s="182"/>
      <c r="G97" s="182"/>
      <c r="H97" s="182"/>
      <c r="I97" s="182"/>
      <c r="J97" s="182"/>
      <c r="K97" s="182"/>
      <c r="L97" s="181"/>
    </row>
    <row r="98" spans="1:12" ht="13.5" customHeight="1" x14ac:dyDescent="0.2">
      <c r="A98" s="1"/>
      <c r="B98" s="496"/>
      <c r="C98" s="993">
        <v>2016</v>
      </c>
      <c r="D98" s="993"/>
      <c r="E98" s="993"/>
      <c r="F98" s="993"/>
      <c r="G98" s="506"/>
      <c r="H98" s="993">
        <v>2017</v>
      </c>
      <c r="I98" s="993"/>
      <c r="J98" s="993"/>
      <c r="K98" s="993"/>
    </row>
    <row r="99" spans="1:12" ht="5.25" customHeight="1" x14ac:dyDescent="0.2">
      <c r="A99" s="1"/>
      <c r="B99" s="497"/>
      <c r="C99" s="214"/>
      <c r="D99" s="507"/>
      <c r="E99" s="309"/>
      <c r="F99" s="52"/>
      <c r="G99" s="215"/>
      <c r="H99" s="214"/>
      <c r="I99" s="507"/>
      <c r="J99" s="309"/>
      <c r="K99" s="52"/>
    </row>
    <row r="100" spans="1:12" ht="13.5" customHeight="1" x14ac:dyDescent="0.2">
      <c r="A100" s="514"/>
      <c r="B100" s="273"/>
      <c r="C100" s="845" t="s">
        <v>62</v>
      </c>
      <c r="D100" s="846" t="s">
        <v>129</v>
      </c>
      <c r="E100" s="846" t="s">
        <v>130</v>
      </c>
      <c r="F100" s="846" t="s">
        <v>66</v>
      </c>
      <c r="G100" s="72"/>
      <c r="H100" s="845" t="s">
        <v>62</v>
      </c>
      <c r="I100" s="846" t="s">
        <v>129</v>
      </c>
      <c r="J100" s="846" t="s">
        <v>130</v>
      </c>
      <c r="K100" s="846" t="s">
        <v>66</v>
      </c>
      <c r="L100" s="181"/>
    </row>
    <row r="101" spans="1:12" ht="5.25" customHeight="1" x14ac:dyDescent="0.2">
      <c r="A101" s="513"/>
      <c r="B101" s="73"/>
      <c r="C101" s="508"/>
      <c r="D101" s="121"/>
      <c r="E101" s="121"/>
      <c r="F101" s="508"/>
      <c r="G101" s="121"/>
      <c r="H101" s="508"/>
      <c r="I101" s="121"/>
      <c r="J101" s="121"/>
      <c r="K101" s="508"/>
    </row>
    <row r="102" spans="1:12" ht="5.25" customHeight="1" x14ac:dyDescent="0.2">
      <c r="A102" s="513"/>
      <c r="B102" s="509"/>
      <c r="C102" s="232"/>
      <c r="D102" s="510"/>
      <c r="E102" s="510"/>
      <c r="F102" s="232"/>
      <c r="G102" s="121"/>
      <c r="H102" s="232"/>
      <c r="I102" s="510"/>
      <c r="J102" s="510"/>
      <c r="K102" s="232"/>
    </row>
    <row r="103" spans="1:12" ht="13.5" customHeight="1" x14ac:dyDescent="0.2">
      <c r="A103" s="513"/>
      <c r="B103" s="153" t="s">
        <v>466</v>
      </c>
      <c r="C103" s="67">
        <v>1333989</v>
      </c>
      <c r="D103" s="94">
        <v>2697613</v>
      </c>
      <c r="E103" s="94">
        <v>4140131</v>
      </c>
      <c r="F103" s="94">
        <v>5690140</v>
      </c>
      <c r="G103" s="94"/>
      <c r="H103" s="67">
        <v>1473501</v>
      </c>
      <c r="I103" s="94"/>
      <c r="J103" s="94"/>
      <c r="K103" s="94"/>
    </row>
    <row r="104" spans="1:12" x14ac:dyDescent="0.2">
      <c r="A104" s="513"/>
      <c r="B104" s="254" t="s">
        <v>434</v>
      </c>
      <c r="C104" s="71">
        <v>1291860</v>
      </c>
      <c r="D104" s="207">
        <v>2610901</v>
      </c>
      <c r="E104" s="207">
        <v>3991793</v>
      </c>
      <c r="F104" s="207">
        <v>5479375</v>
      </c>
      <c r="G104" s="511"/>
      <c r="H104" s="71">
        <v>1406556</v>
      </c>
      <c r="I104" s="207"/>
      <c r="J104" s="207"/>
      <c r="K104" s="207"/>
    </row>
    <row r="105" spans="1:12" x14ac:dyDescent="0.2">
      <c r="A105" s="97"/>
      <c r="B105" s="160" t="s">
        <v>435</v>
      </c>
      <c r="C105" s="71">
        <v>42129</v>
      </c>
      <c r="D105" s="207">
        <v>86712</v>
      </c>
      <c r="E105" s="207">
        <v>148338</v>
      </c>
      <c r="F105" s="207">
        <v>210765</v>
      </c>
      <c r="G105" s="511"/>
      <c r="H105" s="71">
        <v>66944</v>
      </c>
      <c r="I105" s="207"/>
      <c r="J105" s="207"/>
      <c r="K105" s="207"/>
    </row>
    <row r="106" spans="1:12" ht="6" customHeight="1" x14ac:dyDescent="0.2">
      <c r="A106" s="97"/>
      <c r="B106" s="478"/>
      <c r="C106" s="512"/>
      <c r="D106" s="512"/>
      <c r="E106" s="512"/>
      <c r="F106" s="515"/>
      <c r="G106" s="854"/>
      <c r="H106" s="512"/>
      <c r="I106" s="512"/>
      <c r="J106" s="512"/>
      <c r="K106" s="515"/>
    </row>
    <row r="107" spans="1:12" x14ac:dyDescent="0.2">
      <c r="A107" s="179"/>
      <c r="B107" s="190"/>
      <c r="C107" s="190"/>
      <c r="D107" s="190"/>
      <c r="E107" s="190"/>
      <c r="F107" s="190"/>
      <c r="G107" s="855"/>
      <c r="H107" s="190"/>
      <c r="I107" s="190"/>
      <c r="J107" s="190"/>
      <c r="K107" s="190"/>
      <c r="L107" s="181"/>
    </row>
    <row r="108" spans="1:12" x14ac:dyDescent="0.2">
      <c r="A108" s="179"/>
      <c r="B108" s="984" t="s">
        <v>159</v>
      </c>
      <c r="C108" s="984"/>
      <c r="D108" s="984"/>
      <c r="E108" s="984"/>
      <c r="F108" s="984"/>
      <c r="G108" s="984"/>
      <c r="H108" s="984"/>
      <c r="I108" s="984"/>
      <c r="J108" s="984"/>
      <c r="K108" s="516"/>
      <c r="L108" s="181"/>
    </row>
    <row r="109" spans="1:12" ht="44.25" customHeight="1" x14ac:dyDescent="0.2">
      <c r="A109" s="179"/>
      <c r="B109" s="1001" t="s">
        <v>262</v>
      </c>
      <c r="C109" s="1001"/>
      <c r="D109" s="1001"/>
      <c r="E109" s="1001"/>
      <c r="F109" s="1001"/>
      <c r="G109" s="1001"/>
      <c r="H109" s="1001"/>
      <c r="I109" s="1001"/>
      <c r="J109" s="1001"/>
      <c r="K109" s="1001"/>
      <c r="L109" s="181"/>
    </row>
    <row r="110" spans="1:12" x14ac:dyDescent="0.2">
      <c r="A110" s="97"/>
      <c r="B110" s="689"/>
      <c r="C110" s="689"/>
      <c r="D110" s="689"/>
      <c r="E110" s="689"/>
      <c r="F110" s="689"/>
      <c r="G110" s="856"/>
      <c r="H110" s="689"/>
      <c r="I110" s="689"/>
      <c r="J110" s="689"/>
      <c r="K110" s="689"/>
    </row>
    <row r="111" spans="1:12" x14ac:dyDescent="0.2">
      <c r="B111" s="183"/>
      <c r="C111" s="183"/>
      <c r="D111" s="183"/>
      <c r="E111" s="183"/>
      <c r="F111" s="183"/>
      <c r="G111" s="463"/>
      <c r="H111" s="183"/>
      <c r="I111" s="183"/>
      <c r="J111" s="183"/>
      <c r="K111" s="183"/>
    </row>
    <row r="112" spans="1:12" x14ac:dyDescent="0.2">
      <c r="B112" s="160"/>
      <c r="C112" s="477"/>
      <c r="D112" s="477"/>
      <c r="E112" s="477"/>
      <c r="F112" s="477"/>
      <c r="G112" s="477"/>
      <c r="H112" s="477"/>
      <c r="I112" s="477"/>
      <c r="J112" s="477"/>
      <c r="K112" s="477"/>
    </row>
    <row r="113" spans="2:11" x14ac:dyDescent="0.2">
      <c r="B113" s="461"/>
      <c r="C113" s="477"/>
      <c r="D113" s="477"/>
      <c r="E113" s="477"/>
      <c r="F113" s="477"/>
      <c r="G113" s="477"/>
      <c r="H113" s="477"/>
      <c r="I113" s="477"/>
      <c r="J113" s="463"/>
      <c r="K113" s="183"/>
    </row>
    <row r="114" spans="2:11" x14ac:dyDescent="0.2">
      <c r="B114" s="690"/>
      <c r="C114" s="477"/>
      <c r="D114" s="477"/>
      <c r="E114" s="477"/>
      <c r="F114" s="477"/>
      <c r="G114" s="477"/>
      <c r="H114" s="477"/>
      <c r="I114" s="477"/>
      <c r="J114" s="463"/>
      <c r="K114" s="183"/>
    </row>
    <row r="115" spans="2:11" x14ac:dyDescent="0.2">
      <c r="B115" s="463"/>
      <c r="C115" s="463"/>
      <c r="D115" s="463"/>
      <c r="E115" s="463"/>
      <c r="F115" s="463"/>
      <c r="G115" s="463"/>
      <c r="H115" s="463"/>
      <c r="I115" s="463"/>
      <c r="J115" s="463"/>
      <c r="K115" s="183"/>
    </row>
    <row r="116" spans="2:11" x14ac:dyDescent="0.2">
      <c r="B116" s="463"/>
      <c r="C116" s="463"/>
      <c r="D116" s="463"/>
      <c r="E116" s="463"/>
      <c r="F116" s="463"/>
      <c r="G116" s="463"/>
      <c r="H116" s="463"/>
      <c r="I116" s="463"/>
      <c r="J116" s="463"/>
      <c r="K116" s="183"/>
    </row>
    <row r="117" spans="2:11" x14ac:dyDescent="0.2">
      <c r="B117" s="138"/>
      <c r="C117" s="138"/>
      <c r="D117" s="138"/>
      <c r="E117" s="138"/>
      <c r="F117" s="138"/>
      <c r="H117" s="138"/>
      <c r="I117" s="138"/>
      <c r="J117" s="138"/>
    </row>
    <row r="118" spans="2:11" x14ac:dyDescent="0.2">
      <c r="B118" s="138"/>
      <c r="C118" s="138"/>
      <c r="D118" s="138"/>
      <c r="E118" s="138"/>
      <c r="F118" s="138"/>
      <c r="H118" s="138"/>
      <c r="I118" s="138"/>
      <c r="J118" s="138"/>
    </row>
    <row r="119" spans="2:11" x14ac:dyDescent="0.2">
      <c r="B119" s="138"/>
      <c r="C119" s="176"/>
      <c r="D119" s="176"/>
      <c r="E119" s="176"/>
      <c r="F119" s="176"/>
      <c r="G119" s="176"/>
      <c r="H119" s="176"/>
      <c r="I119" s="176"/>
      <c r="J119" s="138"/>
    </row>
    <row r="120" spans="2:11" x14ac:dyDescent="0.2">
      <c r="B120" s="158"/>
      <c r="C120" s="177"/>
      <c r="D120" s="177"/>
      <c r="E120" s="177"/>
      <c r="F120" s="177"/>
      <c r="G120" s="177"/>
      <c r="H120" s="177"/>
      <c r="I120" s="177"/>
      <c r="J120" s="138"/>
    </row>
    <row r="121" spans="2:11" x14ac:dyDescent="0.2">
      <c r="B121" s="158"/>
      <c r="C121" s="177"/>
      <c r="D121" s="177"/>
      <c r="E121" s="177"/>
      <c r="F121" s="177"/>
      <c r="G121" s="177"/>
      <c r="H121" s="177"/>
      <c r="I121" s="177"/>
      <c r="J121" s="138"/>
    </row>
    <row r="122" spans="2:11" x14ac:dyDescent="0.2">
      <c r="B122" s="158"/>
      <c r="C122" s="517"/>
      <c r="D122" s="517"/>
      <c r="E122" s="517"/>
      <c r="F122" s="517"/>
      <c r="G122" s="517"/>
      <c r="H122" s="517"/>
      <c r="I122" s="517"/>
      <c r="J122" s="138"/>
    </row>
    <row r="123" spans="2:11" x14ac:dyDescent="0.2">
      <c r="B123" s="161"/>
      <c r="C123" s="518"/>
      <c r="D123" s="518"/>
      <c r="E123" s="518"/>
      <c r="F123" s="518"/>
      <c r="G123" s="518"/>
      <c r="H123" s="518"/>
      <c r="I123" s="518"/>
      <c r="J123" s="138"/>
    </row>
    <row r="124" spans="2:11" x14ac:dyDescent="0.2">
      <c r="B124" s="158"/>
      <c r="C124" s="517"/>
      <c r="D124" s="517"/>
      <c r="E124" s="517"/>
      <c r="F124" s="517"/>
      <c r="G124" s="517"/>
      <c r="H124" s="517"/>
      <c r="I124" s="517"/>
      <c r="J124" s="138"/>
    </row>
    <row r="125" spans="2:11" x14ac:dyDescent="0.2">
      <c r="B125" s="161"/>
      <c r="C125" s="518"/>
      <c r="D125" s="518"/>
      <c r="E125" s="518"/>
      <c r="F125" s="518"/>
      <c r="G125" s="518"/>
      <c r="H125" s="518"/>
      <c r="I125" s="518"/>
      <c r="J125" s="138"/>
    </row>
    <row r="126" spans="2:11" x14ac:dyDescent="0.2">
      <c r="B126" s="138"/>
      <c r="C126" s="138"/>
      <c r="D126" s="138"/>
      <c r="E126" s="138"/>
      <c r="F126" s="138"/>
      <c r="H126" s="138"/>
      <c r="I126" s="138"/>
      <c r="J126" s="138"/>
    </row>
    <row r="127" spans="2:11" x14ac:dyDescent="0.2">
      <c r="B127" s="138"/>
      <c r="C127" s="138"/>
      <c r="D127" s="138"/>
      <c r="E127" s="138"/>
      <c r="F127" s="138"/>
      <c r="H127" s="138"/>
      <c r="I127" s="138"/>
      <c r="J127" s="138"/>
    </row>
    <row r="128" spans="2:11" x14ac:dyDescent="0.2">
      <c r="B128" s="138"/>
      <c r="C128" s="176"/>
      <c r="D128" s="176"/>
      <c r="E128" s="176"/>
      <c r="F128" s="176"/>
      <c r="G128" s="176"/>
      <c r="H128" s="176"/>
      <c r="I128" s="176"/>
      <c r="J128" s="138"/>
    </row>
    <row r="129" spans="2:10" x14ac:dyDescent="0.2">
      <c r="B129" s="158"/>
      <c r="C129" s="517"/>
      <c r="D129" s="517"/>
      <c r="E129" s="517"/>
      <c r="F129" s="517"/>
      <c r="G129" s="517"/>
      <c r="H129" s="517"/>
      <c r="I129" s="517"/>
      <c r="J129" s="138"/>
    </row>
    <row r="130" spans="2:10" x14ac:dyDescent="0.2">
      <c r="B130" s="158"/>
      <c r="C130" s="517"/>
      <c r="D130" s="517"/>
      <c r="E130" s="517"/>
      <c r="F130" s="517"/>
      <c r="G130" s="517"/>
      <c r="H130" s="517"/>
      <c r="I130" s="517"/>
      <c r="J130" s="138"/>
    </row>
    <row r="131" spans="2:10" x14ac:dyDescent="0.2">
      <c r="B131" s="138"/>
      <c r="C131" s="138"/>
      <c r="D131" s="138"/>
      <c r="E131" s="138"/>
      <c r="F131" s="138"/>
      <c r="H131" s="138"/>
      <c r="I131" s="138"/>
      <c r="J131" s="138"/>
    </row>
    <row r="132" spans="2:10" x14ac:dyDescent="0.2">
      <c r="B132" s="138"/>
      <c r="C132" s="138"/>
      <c r="D132" s="138"/>
      <c r="E132" s="138"/>
      <c r="F132" s="138"/>
      <c r="H132" s="138"/>
      <c r="I132" s="138"/>
      <c r="J132" s="138"/>
    </row>
    <row r="133" spans="2:10" x14ac:dyDescent="0.2">
      <c r="B133" s="138"/>
      <c r="C133" s="138"/>
      <c r="D133" s="138"/>
      <c r="E133" s="138"/>
      <c r="F133" s="138"/>
      <c r="H133" s="138"/>
      <c r="I133" s="138"/>
      <c r="J133" s="138"/>
    </row>
    <row r="134" spans="2:10" x14ac:dyDescent="0.2">
      <c r="B134" s="138"/>
      <c r="C134" s="138"/>
      <c r="D134" s="138"/>
      <c r="E134" s="138"/>
      <c r="F134" s="138"/>
      <c r="H134" s="138"/>
      <c r="I134" s="138"/>
      <c r="J134" s="138"/>
    </row>
    <row r="135" spans="2:10" x14ac:dyDescent="0.2">
      <c r="B135" s="138"/>
      <c r="C135" s="138"/>
      <c r="D135" s="138"/>
      <c r="E135" s="138"/>
      <c r="F135" s="138"/>
      <c r="H135" s="138"/>
      <c r="I135" s="138"/>
      <c r="J135" s="138"/>
    </row>
    <row r="136" spans="2:10" x14ac:dyDescent="0.2">
      <c r="B136" s="138"/>
      <c r="C136" s="138"/>
      <c r="D136" s="138"/>
      <c r="E136" s="138"/>
      <c r="F136" s="138"/>
      <c r="H136" s="138"/>
      <c r="I136" s="138"/>
      <c r="J136" s="138"/>
    </row>
    <row r="137" spans="2:10" x14ac:dyDescent="0.2">
      <c r="B137" s="138"/>
      <c r="C137" s="138"/>
      <c r="D137" s="138"/>
      <c r="E137" s="138"/>
      <c r="F137" s="138"/>
      <c r="H137" s="138"/>
      <c r="I137" s="138"/>
      <c r="J137" s="138"/>
    </row>
  </sheetData>
  <mergeCells count="18">
    <mergeCell ref="B28:K28"/>
    <mergeCell ref="C4:F4"/>
    <mergeCell ref="H4:K4"/>
    <mergeCell ref="B26:K26"/>
    <mergeCell ref="B27:K27"/>
    <mergeCell ref="B109:K109"/>
    <mergeCell ref="C30:F30"/>
    <mergeCell ref="H30:K30"/>
    <mergeCell ref="C46:F46"/>
    <mergeCell ref="H46:K46"/>
    <mergeCell ref="C62:F62"/>
    <mergeCell ref="H62:K62"/>
    <mergeCell ref="B72:K72"/>
    <mergeCell ref="C77:F77"/>
    <mergeCell ref="H77:K77"/>
    <mergeCell ref="C98:F98"/>
    <mergeCell ref="H98:K98"/>
    <mergeCell ref="B108:J108"/>
  </mergeCells>
  <printOptions horizontalCentered="1" verticalCentered="1"/>
  <pageMargins left="0.23622047244094491" right="0.23622047244094491" top="0.15748031496062992" bottom="0.15748031496062992" header="0.31496062992125984" footer="0.31496062992125984"/>
  <pageSetup paperSize="9" scale="52" orientation="portrait"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42"/>
  <sheetViews>
    <sheetView showGridLines="0" zoomScaleNormal="100" zoomScaleSheetLayoutView="90" workbookViewId="0"/>
  </sheetViews>
  <sheetFormatPr baseColWidth="10" defaultColWidth="11" defaultRowHeight="12.75" x14ac:dyDescent="0.2"/>
  <cols>
    <col min="1" max="1" width="2" style="101" customWidth="1"/>
    <col min="2" max="2" width="35.375" style="101" customWidth="1"/>
    <col min="3" max="3" width="2.25" style="101" customWidth="1"/>
    <col min="4" max="8" width="9.625" style="101" customWidth="1"/>
    <col min="9" max="9" width="2.25" style="101" customWidth="1"/>
    <col min="10" max="10" width="9.625" style="101" customWidth="1"/>
    <col min="11" max="14" width="9.625" style="101" hidden="1" customWidth="1"/>
    <col min="15" max="15" width="3.25" style="101" customWidth="1"/>
    <col min="16" max="16" width="2.875" style="50" customWidth="1"/>
    <col min="17" max="16384" width="11" style="50"/>
  </cols>
  <sheetData>
    <row r="1" spans="1:15" ht="14.1" customHeight="1" x14ac:dyDescent="0.2">
      <c r="A1" s="179"/>
      <c r="B1" s="180" t="s">
        <v>263</v>
      </c>
      <c r="C1" s="180"/>
      <c r="D1" s="180"/>
      <c r="E1" s="180"/>
      <c r="F1" s="180"/>
      <c r="G1" s="180"/>
      <c r="H1" s="180"/>
      <c r="I1" s="180"/>
      <c r="J1" s="180"/>
      <c r="K1" s="180"/>
      <c r="L1" s="180"/>
      <c r="M1" s="180"/>
      <c r="N1" s="180"/>
      <c r="O1" s="179"/>
    </row>
    <row r="2" spans="1:15" ht="14.1" customHeight="1" x14ac:dyDescent="0.2">
      <c r="A2" s="179"/>
      <c r="B2" s="180" t="s">
        <v>61</v>
      </c>
      <c r="C2" s="180"/>
      <c r="D2" s="180"/>
      <c r="E2" s="180"/>
      <c r="F2" s="180"/>
      <c r="G2" s="180"/>
      <c r="H2" s="180"/>
      <c r="I2" s="180"/>
      <c r="J2" s="180"/>
      <c r="K2" s="180"/>
      <c r="L2" s="180"/>
      <c r="M2" s="180"/>
      <c r="N2" s="180"/>
      <c r="O2" s="179"/>
    </row>
    <row r="3" spans="1:15" ht="14.1" customHeight="1" x14ac:dyDescent="0.2">
      <c r="A3" s="179"/>
      <c r="B3" s="452" t="s">
        <v>31</v>
      </c>
      <c r="C3" s="452"/>
      <c r="D3" s="452"/>
      <c r="E3" s="452"/>
      <c r="F3" s="452"/>
      <c r="G3" s="452"/>
      <c r="H3" s="452"/>
      <c r="I3" s="452"/>
      <c r="J3" s="452"/>
      <c r="K3" s="452"/>
      <c r="L3" s="452"/>
      <c r="M3" s="452"/>
      <c r="N3" s="452"/>
      <c r="O3" s="179"/>
    </row>
    <row r="4" spans="1:15" ht="15" customHeight="1" x14ac:dyDescent="0.2">
      <c r="A4" s="97"/>
      <c r="B4" s="52"/>
      <c r="C4" s="52"/>
      <c r="D4" s="986">
        <v>2016</v>
      </c>
      <c r="E4" s="986"/>
      <c r="F4" s="986"/>
      <c r="G4" s="986"/>
      <c r="H4" s="986"/>
      <c r="I4" s="519"/>
      <c r="J4" s="986">
        <v>2017</v>
      </c>
      <c r="K4" s="986"/>
      <c r="L4" s="986"/>
      <c r="M4" s="986"/>
      <c r="N4" s="986"/>
      <c r="O4" s="46"/>
    </row>
    <row r="5" spans="1:15" ht="3.95" customHeight="1" x14ac:dyDescent="0.2">
      <c r="A5" s="97"/>
      <c r="B5" s="57"/>
      <c r="C5" s="57"/>
      <c r="D5" s="1"/>
      <c r="E5" s="1"/>
      <c r="F5" s="120"/>
      <c r="G5" s="1"/>
      <c r="H5" s="1"/>
      <c r="I5" s="120"/>
      <c r="J5" s="1"/>
      <c r="K5" s="1"/>
      <c r="L5" s="120"/>
      <c r="M5" s="1"/>
      <c r="N5" s="1"/>
      <c r="O5" s="46"/>
    </row>
    <row r="6" spans="1:15" ht="15" customHeight="1" x14ac:dyDescent="0.2">
      <c r="A6" s="179"/>
      <c r="B6" s="233"/>
      <c r="C6" s="233"/>
      <c r="D6" s="194" t="s">
        <v>62</v>
      </c>
      <c r="E6" s="193" t="s">
        <v>63</v>
      </c>
      <c r="F6" s="193" t="s">
        <v>226</v>
      </c>
      <c r="G6" s="193" t="s">
        <v>65</v>
      </c>
      <c r="H6" s="193" t="s">
        <v>66</v>
      </c>
      <c r="I6" s="193"/>
      <c r="J6" s="194" t="s">
        <v>62</v>
      </c>
      <c r="K6" s="193" t="s">
        <v>63</v>
      </c>
      <c r="L6" s="193" t="s">
        <v>226</v>
      </c>
      <c r="M6" s="193" t="s">
        <v>65</v>
      </c>
      <c r="N6" s="193" t="s">
        <v>66</v>
      </c>
      <c r="O6" s="183"/>
    </row>
    <row r="7" spans="1:15" ht="5.0999999999999996" customHeight="1" x14ac:dyDescent="0.2">
      <c r="A7" s="1"/>
      <c r="B7" s="196"/>
      <c r="C7" s="196"/>
      <c r="D7" s="196"/>
      <c r="E7" s="196"/>
      <c r="F7" s="196"/>
      <c r="G7" s="520"/>
      <c r="H7" s="520"/>
      <c r="I7" s="196"/>
      <c r="J7" s="196"/>
      <c r="K7" s="196"/>
      <c r="L7" s="196"/>
      <c r="M7" s="520"/>
      <c r="N7" s="196"/>
      <c r="O7" s="140"/>
    </row>
    <row r="8" spans="1:15" ht="5.0999999999999996" customHeight="1" x14ac:dyDescent="0.2">
      <c r="A8" s="1"/>
      <c r="B8" s="521"/>
      <c r="C8" s="521"/>
      <c r="D8" s="521"/>
      <c r="E8" s="521"/>
      <c r="F8" s="521"/>
      <c r="G8" s="522"/>
      <c r="H8" s="522"/>
      <c r="I8" s="521"/>
      <c r="J8" s="521"/>
      <c r="K8" s="521"/>
      <c r="L8" s="521"/>
      <c r="M8" s="522"/>
      <c r="N8" s="521"/>
      <c r="O8" s="140"/>
    </row>
    <row r="9" spans="1:15" ht="14.1" customHeight="1" x14ac:dyDescent="0.2">
      <c r="A9" s="9"/>
      <c r="B9" s="266" t="s">
        <v>32</v>
      </c>
      <c r="C9" s="266"/>
      <c r="D9" s="67">
        <v>1858</v>
      </c>
      <c r="E9" s="94">
        <v>1834</v>
      </c>
      <c r="F9" s="94">
        <v>1876</v>
      </c>
      <c r="G9" s="94">
        <v>1936</v>
      </c>
      <c r="H9" s="94">
        <v>7503</v>
      </c>
      <c r="I9" s="94"/>
      <c r="J9" s="67">
        <v>1771</v>
      </c>
      <c r="K9" s="94"/>
      <c r="L9" s="94"/>
      <c r="M9" s="94"/>
      <c r="N9" s="94"/>
      <c r="O9" s="154"/>
    </row>
    <row r="10" spans="1:15" ht="14.1" customHeight="1" x14ac:dyDescent="0.2">
      <c r="A10" s="9"/>
      <c r="B10" s="4" t="s">
        <v>264</v>
      </c>
      <c r="C10" s="4"/>
      <c r="D10" s="67">
        <v>1603</v>
      </c>
      <c r="E10" s="94">
        <v>1584</v>
      </c>
      <c r="F10" s="94">
        <v>1621</v>
      </c>
      <c r="G10" s="94">
        <v>1690</v>
      </c>
      <c r="H10" s="94">
        <v>6498</v>
      </c>
      <c r="I10" s="4"/>
      <c r="J10" s="67">
        <v>1545</v>
      </c>
      <c r="K10" s="94"/>
      <c r="L10" s="94"/>
      <c r="M10" s="94"/>
      <c r="N10" s="94"/>
      <c r="O10" s="154"/>
    </row>
    <row r="11" spans="1:15" ht="14.1" customHeight="1" x14ac:dyDescent="0.2">
      <c r="A11" s="179"/>
      <c r="B11" s="472" t="s">
        <v>265</v>
      </c>
      <c r="C11" s="472"/>
      <c r="D11" s="71">
        <v>1336</v>
      </c>
      <c r="E11" s="207">
        <v>1358</v>
      </c>
      <c r="F11" s="207">
        <v>1394</v>
      </c>
      <c r="G11" s="207">
        <v>1349</v>
      </c>
      <c r="H11" s="207">
        <v>5437</v>
      </c>
      <c r="I11" s="472"/>
      <c r="J11" s="71">
        <v>1292</v>
      </c>
      <c r="K11" s="207"/>
      <c r="L11" s="207"/>
      <c r="M11" s="207"/>
      <c r="N11" s="207"/>
      <c r="O11" s="183"/>
    </row>
    <row r="12" spans="1:15" ht="14.1" customHeight="1" x14ac:dyDescent="0.2">
      <c r="A12" s="179"/>
      <c r="B12" s="474" t="s">
        <v>266</v>
      </c>
      <c r="C12" s="474"/>
      <c r="D12" s="71">
        <v>729</v>
      </c>
      <c r="E12" s="207">
        <v>749</v>
      </c>
      <c r="F12" s="207">
        <v>767</v>
      </c>
      <c r="G12" s="207">
        <v>746</v>
      </c>
      <c r="H12" s="207">
        <v>2992</v>
      </c>
      <c r="I12" s="474"/>
      <c r="J12" s="71">
        <v>716</v>
      </c>
      <c r="K12" s="207"/>
      <c r="L12" s="207"/>
      <c r="M12" s="207"/>
      <c r="N12" s="207"/>
      <c r="O12" s="183"/>
    </row>
    <row r="13" spans="1:15" ht="14.1" customHeight="1" x14ac:dyDescent="0.2">
      <c r="A13" s="179"/>
      <c r="B13" s="472" t="s">
        <v>267</v>
      </c>
      <c r="C13" s="472"/>
      <c r="D13" s="71">
        <v>267</v>
      </c>
      <c r="E13" s="207">
        <v>226</v>
      </c>
      <c r="F13" s="207">
        <v>227</v>
      </c>
      <c r="G13" s="207">
        <v>341</v>
      </c>
      <c r="H13" s="207">
        <v>1061</v>
      </c>
      <c r="I13" s="472"/>
      <c r="J13" s="71">
        <v>252</v>
      </c>
      <c r="K13" s="207"/>
      <c r="L13" s="207"/>
      <c r="M13" s="207"/>
      <c r="N13" s="207"/>
      <c r="O13" s="183"/>
    </row>
    <row r="14" spans="1:15" ht="14.1" customHeight="1" x14ac:dyDescent="0.2">
      <c r="A14" s="9"/>
      <c r="B14" s="4" t="s">
        <v>268</v>
      </c>
      <c r="C14" s="4"/>
      <c r="D14" s="67">
        <v>253</v>
      </c>
      <c r="E14" s="94">
        <v>245</v>
      </c>
      <c r="F14" s="94">
        <v>245</v>
      </c>
      <c r="G14" s="94">
        <v>238</v>
      </c>
      <c r="H14" s="94">
        <v>981</v>
      </c>
      <c r="I14" s="4"/>
      <c r="J14" s="67">
        <v>223</v>
      </c>
      <c r="K14" s="94"/>
      <c r="L14" s="94"/>
      <c r="M14" s="94"/>
      <c r="N14" s="94"/>
      <c r="O14" s="154"/>
    </row>
    <row r="15" spans="1:15" ht="14.1" customHeight="1" x14ac:dyDescent="0.2">
      <c r="A15" s="179"/>
      <c r="B15" s="472" t="s">
        <v>269</v>
      </c>
      <c r="C15" s="472"/>
      <c r="D15" s="71">
        <v>192</v>
      </c>
      <c r="E15" s="207">
        <v>187</v>
      </c>
      <c r="F15" s="207">
        <v>187</v>
      </c>
      <c r="G15" s="207">
        <v>182</v>
      </c>
      <c r="H15" s="207">
        <v>748</v>
      </c>
      <c r="I15" s="472"/>
      <c r="J15" s="71">
        <v>177</v>
      </c>
      <c r="K15" s="207"/>
      <c r="L15" s="207"/>
      <c r="M15" s="207"/>
      <c r="N15" s="207"/>
      <c r="O15" s="183"/>
    </row>
    <row r="16" spans="1:15" ht="14.1" customHeight="1" x14ac:dyDescent="0.2">
      <c r="A16" s="179"/>
      <c r="B16" s="472" t="s">
        <v>270</v>
      </c>
      <c r="C16" s="472"/>
      <c r="D16" s="71">
        <v>61</v>
      </c>
      <c r="E16" s="207">
        <v>58</v>
      </c>
      <c r="F16" s="207">
        <v>59</v>
      </c>
      <c r="G16" s="207">
        <v>56</v>
      </c>
      <c r="H16" s="207">
        <v>233</v>
      </c>
      <c r="I16" s="472"/>
      <c r="J16" s="71">
        <v>46</v>
      </c>
      <c r="K16" s="207"/>
      <c r="L16" s="207"/>
      <c r="M16" s="207"/>
      <c r="N16" s="207"/>
      <c r="O16" s="183"/>
    </row>
    <row r="17" spans="1:15" ht="14.1" customHeight="1" x14ac:dyDescent="0.2">
      <c r="A17" s="179"/>
      <c r="B17" s="252" t="s">
        <v>236</v>
      </c>
      <c r="C17" s="252"/>
      <c r="D17" s="71">
        <v>25</v>
      </c>
      <c r="E17" s="207">
        <v>26</v>
      </c>
      <c r="F17" s="207">
        <v>28</v>
      </c>
      <c r="G17" s="207">
        <v>25</v>
      </c>
      <c r="H17" s="207">
        <v>104</v>
      </c>
      <c r="I17" s="207"/>
      <c r="J17" s="71">
        <v>21</v>
      </c>
      <c r="K17" s="207"/>
      <c r="L17" s="207"/>
      <c r="M17" s="207"/>
      <c r="N17" s="207"/>
      <c r="O17" s="183"/>
    </row>
    <row r="18" spans="1:15" ht="14.1" customHeight="1" x14ac:dyDescent="0.2">
      <c r="A18" s="179"/>
      <c r="B18" s="252" t="s">
        <v>68</v>
      </c>
      <c r="C18" s="252"/>
      <c r="D18" s="71">
        <v>-1483</v>
      </c>
      <c r="E18" s="207">
        <v>-1439</v>
      </c>
      <c r="F18" s="207">
        <v>-1439</v>
      </c>
      <c r="G18" s="207">
        <v>-1497</v>
      </c>
      <c r="H18" s="207">
        <v>-5859</v>
      </c>
      <c r="I18" s="207"/>
      <c r="J18" s="71">
        <v>-1383</v>
      </c>
      <c r="K18" s="207"/>
      <c r="L18" s="207"/>
      <c r="M18" s="207"/>
      <c r="N18" s="207"/>
      <c r="O18" s="183"/>
    </row>
    <row r="19" spans="1:15" ht="14.1" customHeight="1" x14ac:dyDescent="0.2">
      <c r="A19" s="179"/>
      <c r="B19" s="254" t="s">
        <v>69</v>
      </c>
      <c r="C19" s="254"/>
      <c r="D19" s="71">
        <v>-629</v>
      </c>
      <c r="E19" s="207">
        <v>-578</v>
      </c>
      <c r="F19" s="207">
        <v>-572</v>
      </c>
      <c r="G19" s="207">
        <v>-674</v>
      </c>
      <c r="H19" s="207">
        <v>-2452</v>
      </c>
      <c r="I19" s="207"/>
      <c r="J19" s="71">
        <v>-585</v>
      </c>
      <c r="K19" s="207"/>
      <c r="L19" s="207"/>
      <c r="M19" s="207"/>
      <c r="N19" s="207"/>
      <c r="O19" s="183"/>
    </row>
    <row r="20" spans="1:15" ht="14.1" customHeight="1" x14ac:dyDescent="0.2">
      <c r="A20" s="179"/>
      <c r="B20" s="254" t="s">
        <v>70</v>
      </c>
      <c r="C20" s="254"/>
      <c r="D20" s="71">
        <v>-173</v>
      </c>
      <c r="E20" s="207">
        <v>-160</v>
      </c>
      <c r="F20" s="207">
        <v>-155</v>
      </c>
      <c r="G20" s="207">
        <v>-157</v>
      </c>
      <c r="H20" s="207">
        <v>-646</v>
      </c>
      <c r="I20" s="207"/>
      <c r="J20" s="71">
        <v>-155</v>
      </c>
      <c r="K20" s="207"/>
      <c r="L20" s="207"/>
      <c r="M20" s="207"/>
      <c r="N20" s="207"/>
      <c r="O20" s="183"/>
    </row>
    <row r="21" spans="1:15" ht="14.1" customHeight="1" x14ac:dyDescent="0.2">
      <c r="A21" s="179"/>
      <c r="B21" s="160" t="s">
        <v>71</v>
      </c>
      <c r="C21" s="254"/>
      <c r="D21" s="71">
        <v>-681</v>
      </c>
      <c r="E21" s="207">
        <v>-701</v>
      </c>
      <c r="F21" s="207">
        <v>-712</v>
      </c>
      <c r="G21" s="207">
        <v>-666</v>
      </c>
      <c r="H21" s="207">
        <v>-2761</v>
      </c>
      <c r="I21" s="207"/>
      <c r="J21" s="71">
        <v>-643</v>
      </c>
      <c r="K21" s="207"/>
      <c r="L21" s="207"/>
      <c r="M21" s="207"/>
      <c r="N21" s="207"/>
      <c r="O21" s="183"/>
    </row>
    <row r="22" spans="1:15" ht="14.1" customHeight="1" x14ac:dyDescent="0.2">
      <c r="A22" s="179"/>
      <c r="B22" s="910" t="s">
        <v>72</v>
      </c>
      <c r="C22" s="252"/>
      <c r="D22" s="71">
        <v>-7</v>
      </c>
      <c r="E22" s="207">
        <v>30</v>
      </c>
      <c r="F22" s="207">
        <v>-9</v>
      </c>
      <c r="G22" s="207">
        <v>9</v>
      </c>
      <c r="H22" s="207">
        <v>23</v>
      </c>
      <c r="I22" s="207"/>
      <c r="J22" s="71">
        <v>-10</v>
      </c>
      <c r="K22" s="207"/>
      <c r="L22" s="207"/>
      <c r="M22" s="207"/>
      <c r="N22" s="207"/>
      <c r="O22" s="183"/>
    </row>
    <row r="23" spans="1:15" ht="14.1" customHeight="1" x14ac:dyDescent="0.2">
      <c r="A23" s="179"/>
      <c r="B23" s="252" t="s">
        <v>73</v>
      </c>
      <c r="C23" s="252"/>
      <c r="D23" s="766">
        <v>0</v>
      </c>
      <c r="E23" s="765">
        <v>0</v>
      </c>
      <c r="F23" s="207">
        <v>-1E-3</v>
      </c>
      <c r="G23" s="207">
        <v>-0.161</v>
      </c>
      <c r="H23" s="207">
        <v>-1.2999999999999999E-2</v>
      </c>
      <c r="I23" s="207"/>
      <c r="J23" s="766">
        <v>0.66700000000000004</v>
      </c>
      <c r="K23" s="765"/>
      <c r="L23" s="207"/>
      <c r="M23" s="207"/>
      <c r="N23" s="207"/>
      <c r="O23" s="183"/>
    </row>
    <row r="24" spans="1:15" ht="14.1" customHeight="1" x14ac:dyDescent="0.2">
      <c r="A24" s="179"/>
      <c r="B24" s="252" t="s">
        <v>74</v>
      </c>
      <c r="C24" s="252"/>
      <c r="D24" s="766">
        <v>0</v>
      </c>
      <c r="E24" s="765">
        <v>0</v>
      </c>
      <c r="F24" s="765">
        <v>0</v>
      </c>
      <c r="G24" s="765">
        <v>0</v>
      </c>
      <c r="H24" s="765">
        <v>0</v>
      </c>
      <c r="I24" s="207"/>
      <c r="J24" s="762">
        <v>0</v>
      </c>
      <c r="K24" s="765"/>
      <c r="L24" s="765"/>
      <c r="M24" s="765"/>
      <c r="N24" s="765"/>
      <c r="O24" s="183"/>
    </row>
    <row r="25" spans="1:15" ht="14.1" customHeight="1" x14ac:dyDescent="0.2">
      <c r="A25" s="9"/>
      <c r="B25" s="266" t="s">
        <v>75</v>
      </c>
      <c r="C25" s="266"/>
      <c r="D25" s="67">
        <v>392</v>
      </c>
      <c r="E25" s="94">
        <v>451</v>
      </c>
      <c r="F25" s="94">
        <v>456</v>
      </c>
      <c r="G25" s="94">
        <v>472</v>
      </c>
      <c r="H25" s="94">
        <v>1771</v>
      </c>
      <c r="I25" s="94"/>
      <c r="J25" s="67">
        <v>400</v>
      </c>
      <c r="K25" s="94"/>
      <c r="L25" s="94"/>
      <c r="M25" s="94"/>
      <c r="N25" s="94"/>
      <c r="O25" s="154"/>
    </row>
    <row r="26" spans="1:15" ht="14.1" customHeight="1" x14ac:dyDescent="0.2">
      <c r="A26" s="523"/>
      <c r="B26" s="524" t="s">
        <v>76</v>
      </c>
      <c r="C26" s="524"/>
      <c r="D26" s="165">
        <v>0.21099999999999999</v>
      </c>
      <c r="E26" s="525">
        <v>0.246</v>
      </c>
      <c r="F26" s="525">
        <v>0.24299999999999999</v>
      </c>
      <c r="G26" s="525">
        <v>0.24399999999999999</v>
      </c>
      <c r="H26" s="525">
        <v>0.23599999999999999</v>
      </c>
      <c r="I26" s="525"/>
      <c r="J26" s="165">
        <v>0.22600000000000001</v>
      </c>
      <c r="K26" s="525"/>
      <c r="L26" s="525"/>
      <c r="M26" s="525"/>
      <c r="N26" s="525"/>
      <c r="O26" s="154"/>
    </row>
    <row r="27" spans="1:15" ht="14.1" customHeight="1" x14ac:dyDescent="0.2">
      <c r="A27" s="9"/>
      <c r="B27" s="266" t="s">
        <v>35</v>
      </c>
      <c r="C27" s="266"/>
      <c r="D27" s="67">
        <v>220</v>
      </c>
      <c r="E27" s="94">
        <v>213</v>
      </c>
      <c r="F27" s="94">
        <v>315</v>
      </c>
      <c r="G27" s="94">
        <v>360</v>
      </c>
      <c r="H27" s="94">
        <v>1107</v>
      </c>
      <c r="I27" s="94"/>
      <c r="J27" s="67">
        <v>208</v>
      </c>
      <c r="K27" s="94"/>
      <c r="L27" s="94"/>
      <c r="M27" s="94"/>
      <c r="N27" s="94"/>
      <c r="O27" s="154"/>
    </row>
    <row r="28" spans="1:15" ht="14.1" customHeight="1" x14ac:dyDescent="0.2">
      <c r="A28" s="179"/>
      <c r="B28" s="254" t="s">
        <v>36</v>
      </c>
      <c r="C28" s="254"/>
      <c r="D28" s="71">
        <v>2</v>
      </c>
      <c r="E28" s="207">
        <v>1</v>
      </c>
      <c r="F28" s="207">
        <v>2</v>
      </c>
      <c r="G28" s="207">
        <v>1</v>
      </c>
      <c r="H28" s="207">
        <v>6</v>
      </c>
      <c r="I28" s="207"/>
      <c r="J28" s="71">
        <v>0</v>
      </c>
      <c r="K28" s="207"/>
      <c r="L28" s="207"/>
      <c r="M28" s="207"/>
      <c r="N28" s="207"/>
      <c r="O28" s="183"/>
    </row>
    <row r="29" spans="1:15" ht="14.1" customHeight="1" x14ac:dyDescent="0.2">
      <c r="A29" s="9"/>
      <c r="B29" s="266" t="s">
        <v>38</v>
      </c>
      <c r="C29" s="266"/>
      <c r="D29" s="67">
        <v>173</v>
      </c>
      <c r="E29" s="94">
        <v>238</v>
      </c>
      <c r="F29" s="94">
        <v>141</v>
      </c>
      <c r="G29" s="94">
        <v>112</v>
      </c>
      <c r="H29" s="94">
        <v>664</v>
      </c>
      <c r="I29" s="94"/>
      <c r="J29" s="67">
        <v>192</v>
      </c>
      <c r="K29" s="94"/>
      <c r="L29" s="94"/>
      <c r="M29" s="94"/>
      <c r="N29" s="94"/>
      <c r="O29" s="526"/>
    </row>
    <row r="30" spans="1:15" ht="6" customHeight="1" x14ac:dyDescent="0.2">
      <c r="A30" s="46"/>
      <c r="B30" s="465"/>
      <c r="C30" s="465"/>
      <c r="D30" s="149"/>
      <c r="E30" s="465"/>
      <c r="F30" s="465"/>
      <c r="G30" s="465"/>
      <c r="H30" s="752"/>
      <c r="I30" s="465"/>
      <c r="J30" s="527"/>
      <c r="K30" s="465"/>
      <c r="L30" s="465"/>
      <c r="M30" s="465"/>
      <c r="N30" s="752"/>
      <c r="O30" s="46"/>
    </row>
    <row r="31" spans="1:15" ht="6" customHeight="1" x14ac:dyDescent="0.2">
      <c r="A31" s="97"/>
      <c r="B31" s="528"/>
      <c r="C31" s="529"/>
      <c r="D31" s="529"/>
      <c r="E31" s="529"/>
      <c r="F31" s="529"/>
      <c r="G31" s="529"/>
      <c r="H31" s="753"/>
      <c r="I31" s="529"/>
      <c r="J31" s="529"/>
      <c r="K31" s="529"/>
      <c r="L31" s="529"/>
      <c r="M31" s="529"/>
      <c r="N31" s="529"/>
      <c r="O31" s="46"/>
    </row>
    <row r="32" spans="1:15" ht="13.5" customHeight="1" x14ac:dyDescent="0.2">
      <c r="A32" s="179"/>
      <c r="B32" s="985" t="s">
        <v>271</v>
      </c>
      <c r="C32" s="985"/>
      <c r="D32" s="985"/>
      <c r="E32" s="985"/>
      <c r="F32" s="985"/>
      <c r="G32" s="985"/>
      <c r="H32" s="985"/>
      <c r="I32" s="985"/>
      <c r="J32" s="985"/>
      <c r="K32" s="985"/>
      <c r="L32" s="985"/>
      <c r="M32" s="985"/>
      <c r="N32" s="985"/>
      <c r="O32" s="183"/>
    </row>
    <row r="33" spans="1:15" ht="24.75" customHeight="1" x14ac:dyDescent="0.2">
      <c r="A33" s="179"/>
      <c r="B33" s="1006" t="s">
        <v>508</v>
      </c>
      <c r="C33" s="1013"/>
      <c r="D33" s="1013"/>
      <c r="E33" s="1013"/>
      <c r="F33" s="1013"/>
      <c r="G33" s="1013"/>
      <c r="H33" s="1013"/>
      <c r="I33" s="1013"/>
      <c r="J33" s="1013"/>
      <c r="K33" s="1013"/>
      <c r="L33" s="1013"/>
      <c r="M33" s="1013"/>
      <c r="N33" s="1013"/>
      <c r="O33" s="183"/>
    </row>
    <row r="34" spans="1:15" ht="13.5" customHeight="1" x14ac:dyDescent="0.2">
      <c r="A34" s="179"/>
      <c r="B34" s="1011" t="s">
        <v>521</v>
      </c>
      <c r="C34" s="1011"/>
      <c r="D34" s="1011"/>
      <c r="E34" s="1011"/>
      <c r="F34" s="1011"/>
      <c r="G34" s="1011"/>
      <c r="H34" s="1011"/>
      <c r="I34" s="1011"/>
      <c r="J34" s="1011"/>
      <c r="K34" s="967"/>
      <c r="L34" s="967"/>
      <c r="M34" s="967"/>
      <c r="N34" s="967"/>
      <c r="O34" s="183"/>
    </row>
    <row r="35" spans="1:15" ht="12.75" customHeight="1" x14ac:dyDescent="0.2">
      <c r="A35" s="179"/>
      <c r="B35" s="1011" t="s">
        <v>237</v>
      </c>
      <c r="C35" s="1011"/>
      <c r="D35" s="1011"/>
      <c r="E35" s="1011"/>
      <c r="F35" s="1011"/>
      <c r="G35" s="1011"/>
      <c r="H35" s="1011"/>
      <c r="I35" s="1011"/>
      <c r="J35" s="1011"/>
      <c r="K35" s="1011"/>
      <c r="L35" s="1011"/>
      <c r="M35" s="1011"/>
      <c r="N35" s="914"/>
      <c r="O35" s="183"/>
    </row>
    <row r="36" spans="1:15" ht="31.5" customHeight="1" x14ac:dyDescent="0.2">
      <c r="A36" s="179"/>
      <c r="B36" s="1012" t="s">
        <v>319</v>
      </c>
      <c r="C36" s="1012"/>
      <c r="D36" s="1012"/>
      <c r="E36" s="1012"/>
      <c r="F36" s="1012"/>
      <c r="G36" s="1012"/>
      <c r="H36" s="1012"/>
      <c r="I36" s="1012"/>
      <c r="J36" s="1012"/>
      <c r="K36" s="1012"/>
      <c r="L36" s="1012"/>
      <c r="M36" s="1012"/>
      <c r="N36" s="914"/>
      <c r="O36" s="183"/>
    </row>
    <row r="37" spans="1:15" x14ac:dyDescent="0.2">
      <c r="B37" s="181"/>
      <c r="C37" s="181"/>
      <c r="D37" s="181"/>
      <c r="E37" s="181"/>
      <c r="F37" s="181"/>
      <c r="G37" s="181"/>
      <c r="H37" s="181"/>
      <c r="I37" s="181"/>
      <c r="J37" s="181"/>
      <c r="K37" s="181"/>
      <c r="L37" s="181"/>
      <c r="M37" s="181"/>
      <c r="N37" s="181"/>
    </row>
    <row r="42" spans="1:15" x14ac:dyDescent="0.2">
      <c r="B42" s="827"/>
    </row>
  </sheetData>
  <mergeCells count="7">
    <mergeCell ref="D4:H4"/>
    <mergeCell ref="J4:N4"/>
    <mergeCell ref="B32:N32"/>
    <mergeCell ref="B35:M35"/>
    <mergeCell ref="B36:M36"/>
    <mergeCell ref="B33:N33"/>
    <mergeCell ref="B34:J34"/>
  </mergeCells>
  <printOptions horizontalCentered="1" verticalCentered="1"/>
  <pageMargins left="0.23622047244094491" right="0.23622047244094491" top="0.15748031496062992" bottom="0.15748031496062992" header="0.31496062992125984" footer="0.31496062992125984"/>
  <pageSetup paperSize="9" scale="99"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83"/>
  <sheetViews>
    <sheetView showGridLines="0" zoomScaleNormal="100" zoomScaleSheetLayoutView="100" workbookViewId="0"/>
  </sheetViews>
  <sheetFormatPr baseColWidth="10" defaultColWidth="11" defaultRowHeight="12.75" x14ac:dyDescent="0.2"/>
  <cols>
    <col min="1" max="1" width="1.625" style="46" customWidth="1"/>
    <col min="2" max="2" width="34.25" style="46" customWidth="1"/>
    <col min="3" max="6" width="9.625" style="46" customWidth="1"/>
    <col min="7" max="7" width="1.625" style="138" customWidth="1"/>
    <col min="8" max="8" width="9.625" style="46" customWidth="1"/>
    <col min="9" max="11" width="9.625" style="46" hidden="1" customWidth="1"/>
    <col min="12" max="12" width="1.625" style="46" customWidth="1"/>
    <col min="13" max="16384" width="11" style="50"/>
  </cols>
  <sheetData>
    <row r="1" spans="1:12" ht="14.1" customHeight="1" x14ac:dyDescent="0.2">
      <c r="A1" s="47"/>
      <c r="B1" s="48" t="s">
        <v>263</v>
      </c>
      <c r="C1" s="139"/>
      <c r="D1" s="139"/>
      <c r="E1" s="139"/>
      <c r="F1" s="139"/>
      <c r="G1" s="139"/>
      <c r="H1" s="139"/>
      <c r="I1" s="139"/>
      <c r="J1" s="139"/>
      <c r="K1" s="139"/>
      <c r="L1" s="139"/>
    </row>
    <row r="2" spans="1:12" ht="14.1" customHeight="1" x14ac:dyDescent="0.2">
      <c r="A2" s="47"/>
      <c r="B2" s="48" t="s">
        <v>40</v>
      </c>
      <c r="C2" s="470"/>
      <c r="D2" s="139"/>
      <c r="E2" s="139"/>
      <c r="F2" s="139"/>
      <c r="G2" s="139"/>
      <c r="H2" s="139"/>
      <c r="I2" s="139"/>
      <c r="J2" s="139"/>
      <c r="K2" s="139"/>
      <c r="L2" s="139"/>
    </row>
    <row r="3" spans="1:12" ht="14.1" customHeight="1" x14ac:dyDescent="0.2">
      <c r="A3" s="47"/>
      <c r="B3" s="51" t="s">
        <v>240</v>
      </c>
      <c r="C3" s="139"/>
      <c r="D3" s="139"/>
      <c r="E3" s="139"/>
      <c r="F3" s="139"/>
      <c r="G3" s="139"/>
      <c r="H3" s="139"/>
      <c r="I3" s="139"/>
      <c r="J3" s="139"/>
      <c r="K3" s="139"/>
      <c r="L3" s="49"/>
    </row>
    <row r="4" spans="1:12" ht="15" customHeight="1" x14ac:dyDescent="0.2">
      <c r="A4" s="52"/>
      <c r="B4" s="52"/>
      <c r="C4" s="1009">
        <v>2016</v>
      </c>
      <c r="D4" s="1009"/>
      <c r="E4" s="1009"/>
      <c r="F4" s="1009"/>
      <c r="G4" s="836"/>
      <c r="H4" s="1009">
        <v>2017</v>
      </c>
      <c r="I4" s="1009"/>
      <c r="J4" s="1009"/>
      <c r="K4" s="1009"/>
      <c r="L4" s="53"/>
    </row>
    <row r="5" spans="1:12" ht="5.25" customHeight="1" x14ac:dyDescent="0.2">
      <c r="A5" s="54"/>
      <c r="B5" s="57"/>
      <c r="C5" s="55"/>
      <c r="D5" s="55"/>
      <c r="E5" s="55"/>
      <c r="F5" s="55"/>
      <c r="G5" s="55"/>
      <c r="H5" s="55"/>
      <c r="I5" s="55"/>
      <c r="J5" s="55"/>
      <c r="K5" s="55"/>
      <c r="L5" s="56"/>
    </row>
    <row r="6" spans="1:12" ht="15" customHeight="1" x14ac:dyDescent="0.2">
      <c r="A6" s="58"/>
      <c r="B6" s="126"/>
      <c r="C6" s="840" t="s">
        <v>42</v>
      </c>
      <c r="D6" s="839" t="s">
        <v>43</v>
      </c>
      <c r="E6" s="839" t="s">
        <v>44</v>
      </c>
      <c r="F6" s="839" t="s">
        <v>45</v>
      </c>
      <c r="G6" s="839"/>
      <c r="H6" s="840" t="s">
        <v>42</v>
      </c>
      <c r="I6" s="839" t="s">
        <v>43</v>
      </c>
      <c r="J6" s="839" t="s">
        <v>44</v>
      </c>
      <c r="K6" s="839" t="s">
        <v>45</v>
      </c>
      <c r="L6" s="143"/>
    </row>
    <row r="7" spans="1:12" ht="5.25" customHeight="1" x14ac:dyDescent="0.2">
      <c r="A7" s="58"/>
      <c r="B7" s="105"/>
      <c r="C7" s="106"/>
      <c r="D7" s="106"/>
      <c r="E7" s="106"/>
      <c r="F7" s="106"/>
      <c r="G7" s="106"/>
      <c r="H7" s="106"/>
      <c r="I7" s="106"/>
      <c r="J7" s="106"/>
      <c r="K7" s="106"/>
      <c r="L7" s="143"/>
    </row>
    <row r="8" spans="1:12" ht="5.25" customHeight="1" x14ac:dyDescent="0.2">
      <c r="A8" s="73"/>
      <c r="B8" s="107"/>
      <c r="C8" s="108"/>
      <c r="D8" s="108"/>
      <c r="E8" s="108"/>
      <c r="F8" s="108"/>
      <c r="G8" s="841"/>
      <c r="H8" s="108"/>
      <c r="I8" s="108"/>
      <c r="J8" s="108"/>
      <c r="K8" s="108"/>
      <c r="L8" s="82"/>
    </row>
    <row r="9" spans="1:12" ht="14.1" customHeight="1" x14ac:dyDescent="0.2">
      <c r="A9" s="73"/>
      <c r="B9" s="776" t="s">
        <v>46</v>
      </c>
      <c r="C9" s="369">
        <v>47341.7</v>
      </c>
      <c r="D9" s="69">
        <v>47754.9</v>
      </c>
      <c r="E9" s="69">
        <v>48404.800000000003</v>
      </c>
      <c r="F9" s="69">
        <v>48655.5</v>
      </c>
      <c r="G9" s="69"/>
      <c r="H9" s="369">
        <v>48988</v>
      </c>
      <c r="I9" s="76"/>
      <c r="J9" s="76"/>
      <c r="K9" s="76"/>
      <c r="L9" s="82"/>
    </row>
    <row r="10" spans="1:12" ht="14.1" customHeight="1" x14ac:dyDescent="0.2">
      <c r="A10" s="73"/>
      <c r="B10" s="530" t="s">
        <v>47</v>
      </c>
      <c r="C10" s="109">
        <v>2002.8</v>
      </c>
      <c r="D10" s="76">
        <v>2007.4</v>
      </c>
      <c r="E10" s="76">
        <v>2006.5</v>
      </c>
      <c r="F10" s="76">
        <v>2010.3</v>
      </c>
      <c r="G10" s="76"/>
      <c r="H10" s="109">
        <v>2000.1</v>
      </c>
      <c r="I10" s="76"/>
      <c r="J10" s="76"/>
      <c r="K10" s="76"/>
      <c r="L10" s="82"/>
    </row>
    <row r="11" spans="1:12" ht="14.1" customHeight="1" x14ac:dyDescent="0.2">
      <c r="A11" s="73"/>
      <c r="B11" s="530" t="s">
        <v>48</v>
      </c>
      <c r="C11" s="109">
        <v>2330.9</v>
      </c>
      <c r="D11" s="76">
        <v>2329.8000000000002</v>
      </c>
      <c r="E11" s="76">
        <v>2324.8000000000002</v>
      </c>
      <c r="F11" s="76">
        <v>2324.5</v>
      </c>
      <c r="G11" s="76"/>
      <c r="H11" s="109">
        <v>2312.5</v>
      </c>
      <c r="I11" s="76"/>
      <c r="J11" s="76"/>
      <c r="K11" s="76"/>
      <c r="L11" s="82"/>
    </row>
    <row r="12" spans="1:12" ht="14.1" customHeight="1" x14ac:dyDescent="0.2">
      <c r="A12" s="73"/>
      <c r="B12" s="531" t="s">
        <v>49</v>
      </c>
      <c r="C12" s="109">
        <v>2101.5</v>
      </c>
      <c r="D12" s="76">
        <v>2103.9</v>
      </c>
      <c r="E12" s="76">
        <v>2101.6</v>
      </c>
      <c r="F12" s="76">
        <v>2104</v>
      </c>
      <c r="G12" s="76"/>
      <c r="H12" s="109">
        <v>2095.3000000000002</v>
      </c>
      <c r="I12" s="76"/>
      <c r="J12" s="76"/>
      <c r="K12" s="76"/>
      <c r="L12" s="532"/>
    </row>
    <row r="13" spans="1:12" ht="14.1" customHeight="1" x14ac:dyDescent="0.2">
      <c r="A13" s="73"/>
      <c r="B13" s="533" t="s">
        <v>272</v>
      </c>
      <c r="C13" s="109">
        <v>593</v>
      </c>
      <c r="D13" s="76">
        <v>669.3</v>
      </c>
      <c r="E13" s="76">
        <v>731.8</v>
      </c>
      <c r="F13" s="76">
        <v>805.5</v>
      </c>
      <c r="G13" s="76"/>
      <c r="H13" s="109">
        <v>872.2</v>
      </c>
      <c r="I13" s="76"/>
      <c r="J13" s="76"/>
      <c r="K13" s="76"/>
      <c r="L13" s="532"/>
    </row>
    <row r="14" spans="1:12" ht="14.1" customHeight="1" x14ac:dyDescent="0.2">
      <c r="A14" s="73"/>
      <c r="B14" s="530" t="s">
        <v>242</v>
      </c>
      <c r="C14" s="109">
        <v>43008</v>
      </c>
      <c r="D14" s="76">
        <v>43417.8</v>
      </c>
      <c r="E14" s="76">
        <v>44073.5</v>
      </c>
      <c r="F14" s="76">
        <v>44320.7</v>
      </c>
      <c r="G14" s="76"/>
      <c r="H14" s="109">
        <v>44675.3</v>
      </c>
      <c r="I14" s="76"/>
      <c r="J14" s="76"/>
      <c r="K14" s="76"/>
      <c r="L14" s="82"/>
    </row>
    <row r="15" spans="1:12" ht="14.1" customHeight="1" x14ac:dyDescent="0.2">
      <c r="A15" s="73"/>
      <c r="B15" s="531" t="s">
        <v>51</v>
      </c>
      <c r="C15" s="109">
        <v>23743.5</v>
      </c>
      <c r="D15" s="76">
        <v>23814.2</v>
      </c>
      <c r="E15" s="76">
        <v>23872.799999999999</v>
      </c>
      <c r="F15" s="76">
        <v>23784</v>
      </c>
      <c r="G15" s="76"/>
      <c r="H15" s="109">
        <v>23967</v>
      </c>
      <c r="I15" s="76"/>
      <c r="J15" s="76"/>
      <c r="K15" s="76"/>
      <c r="L15" s="82"/>
    </row>
    <row r="16" spans="1:12" ht="14.1" customHeight="1" x14ac:dyDescent="0.2">
      <c r="A16" s="73"/>
      <c r="B16" s="531" t="s">
        <v>422</v>
      </c>
      <c r="C16" s="109">
        <v>19264.400000000001</v>
      </c>
      <c r="D16" s="76">
        <v>19603.599999999999</v>
      </c>
      <c r="E16" s="76">
        <v>20200.7</v>
      </c>
      <c r="F16" s="76">
        <v>20536.599999999999</v>
      </c>
      <c r="G16" s="76"/>
      <c r="H16" s="109">
        <v>20708.400000000001</v>
      </c>
      <c r="I16" s="76"/>
      <c r="J16" s="76"/>
      <c r="K16" s="76"/>
      <c r="L16" s="82"/>
    </row>
    <row r="17" spans="1:12" ht="14.1" customHeight="1" x14ac:dyDescent="0.2">
      <c r="A17" s="73"/>
      <c r="B17" s="111" t="s">
        <v>53</v>
      </c>
      <c r="C17" s="109">
        <v>682.2</v>
      </c>
      <c r="D17" s="76">
        <v>704.3</v>
      </c>
      <c r="E17" s="76">
        <v>748</v>
      </c>
      <c r="F17" s="76">
        <v>787.8</v>
      </c>
      <c r="G17" s="76"/>
      <c r="H17" s="109">
        <v>830.1</v>
      </c>
      <c r="I17" s="76"/>
      <c r="J17" s="76"/>
      <c r="K17" s="76"/>
      <c r="L17" s="82"/>
    </row>
    <row r="18" spans="1:12" ht="14.1" customHeight="1" x14ac:dyDescent="0.2">
      <c r="A18" s="73"/>
      <c r="B18" s="776" t="s">
        <v>55</v>
      </c>
      <c r="C18" s="369">
        <v>910.5</v>
      </c>
      <c r="D18" s="69">
        <v>850.1</v>
      </c>
      <c r="E18" s="69">
        <v>790.8</v>
      </c>
      <c r="F18" s="69">
        <v>691</v>
      </c>
      <c r="G18" s="69"/>
      <c r="H18" s="369">
        <v>561.79999999999995</v>
      </c>
      <c r="I18" s="76"/>
      <c r="J18" s="76"/>
      <c r="K18" s="76"/>
      <c r="L18" s="82"/>
    </row>
    <row r="19" spans="1:12" ht="5.25" customHeight="1" x14ac:dyDescent="0.2">
      <c r="A19" s="73"/>
      <c r="B19" s="534"/>
      <c r="C19" s="534"/>
      <c r="D19" s="534"/>
      <c r="E19" s="534"/>
      <c r="F19" s="534"/>
      <c r="G19" s="258"/>
      <c r="H19" s="534"/>
      <c r="I19" s="534"/>
      <c r="J19" s="534"/>
      <c r="K19" s="534"/>
      <c r="L19" s="82"/>
    </row>
    <row r="20" spans="1:12" ht="14.1" customHeight="1" x14ac:dyDescent="0.2">
      <c r="A20" s="480"/>
      <c r="B20" s="481" t="s">
        <v>56</v>
      </c>
      <c r="C20" s="483">
        <v>48252.2</v>
      </c>
      <c r="D20" s="484">
        <v>48605</v>
      </c>
      <c r="E20" s="484">
        <v>49195.6</v>
      </c>
      <c r="F20" s="484">
        <v>49346.400000000001</v>
      </c>
      <c r="G20" s="69"/>
      <c r="H20" s="483">
        <v>49549.8</v>
      </c>
      <c r="I20" s="484"/>
      <c r="J20" s="484"/>
      <c r="K20" s="484"/>
      <c r="L20" s="152"/>
    </row>
    <row r="21" spans="1:12" ht="5.25" customHeight="1" x14ac:dyDescent="0.2">
      <c r="A21" s="97"/>
      <c r="B21" s="97"/>
      <c r="C21" s="535"/>
      <c r="D21" s="535"/>
      <c r="E21" s="535"/>
      <c r="F21" s="535"/>
      <c r="G21" s="507"/>
      <c r="H21" s="535"/>
      <c r="I21" s="535"/>
      <c r="J21" s="535"/>
      <c r="K21" s="535"/>
    </row>
    <row r="22" spans="1:12" ht="13.5" customHeight="1" x14ac:dyDescent="0.2">
      <c r="A22" s="97"/>
      <c r="B22" s="1000" t="s">
        <v>57</v>
      </c>
      <c r="C22" s="1000"/>
      <c r="D22" s="1000"/>
      <c r="E22" s="1000"/>
      <c r="F22" s="1000"/>
      <c r="G22" s="1000"/>
      <c r="H22" s="1000"/>
      <c r="I22" s="1000"/>
      <c r="J22" s="1000"/>
      <c r="K22" s="1000"/>
    </row>
    <row r="23" spans="1:12" x14ac:dyDescent="0.2">
      <c r="A23" s="97"/>
      <c r="B23" s="1000"/>
      <c r="C23" s="1000"/>
      <c r="D23" s="1000"/>
      <c r="E23" s="1000"/>
      <c r="F23" s="1000"/>
      <c r="G23" s="1000"/>
      <c r="H23" s="1000"/>
      <c r="I23" s="1000"/>
      <c r="J23" s="1000"/>
      <c r="K23" s="1000"/>
    </row>
    <row r="24" spans="1:12" ht="13.5" customHeight="1" x14ac:dyDescent="0.2">
      <c r="A24" s="97"/>
      <c r="B24" s="1014"/>
      <c r="C24" s="1014"/>
      <c r="D24" s="1014"/>
      <c r="E24" s="1014"/>
      <c r="F24" s="1014"/>
      <c r="G24" s="1014"/>
      <c r="H24" s="1014"/>
      <c r="I24" s="1014"/>
      <c r="J24" s="1014"/>
      <c r="K24" s="1014"/>
    </row>
    <row r="25" spans="1:12" ht="13.5" customHeight="1" x14ac:dyDescent="0.2">
      <c r="A25" s="97"/>
      <c r="B25" s="25"/>
      <c r="C25" s="25"/>
      <c r="D25" s="25"/>
      <c r="E25" s="25"/>
      <c r="F25" s="25"/>
      <c r="G25" s="22"/>
      <c r="H25" s="25"/>
      <c r="I25" s="25"/>
      <c r="J25" s="25"/>
      <c r="K25" s="25"/>
    </row>
    <row r="26" spans="1:12" ht="13.5" customHeight="1" x14ac:dyDescent="0.2">
      <c r="A26" s="97"/>
      <c r="B26" s="253" t="s">
        <v>261</v>
      </c>
      <c r="C26" s="124"/>
      <c r="D26" s="124"/>
      <c r="E26" s="124"/>
      <c r="F26" s="124"/>
      <c r="G26" s="124"/>
      <c r="H26" s="124"/>
      <c r="I26" s="124"/>
      <c r="J26" s="124"/>
      <c r="K26" s="124"/>
    </row>
    <row r="27" spans="1:12" x14ac:dyDescent="0.2">
      <c r="A27" s="1"/>
      <c r="B27" s="192" t="s">
        <v>181</v>
      </c>
      <c r="C27" s="124"/>
      <c r="D27" s="124"/>
      <c r="E27" s="124"/>
      <c r="F27" s="124"/>
      <c r="G27" s="124"/>
      <c r="H27" s="124"/>
      <c r="I27" s="124"/>
      <c r="J27" s="124"/>
      <c r="K27" s="124"/>
      <c r="L27" s="140"/>
    </row>
    <row r="28" spans="1:12" ht="15" customHeight="1" x14ac:dyDescent="0.2">
      <c r="A28" s="97"/>
      <c r="B28" s="96"/>
      <c r="C28" s="986">
        <v>2016</v>
      </c>
      <c r="D28" s="986"/>
      <c r="E28" s="986"/>
      <c r="F28" s="986"/>
      <c r="G28" s="125"/>
      <c r="H28" s="986">
        <v>2017</v>
      </c>
      <c r="I28" s="986"/>
      <c r="J28" s="986"/>
      <c r="K28" s="986"/>
    </row>
    <row r="29" spans="1:12" ht="5.25" customHeight="1" x14ac:dyDescent="0.2">
      <c r="A29" s="97"/>
      <c r="B29" s="102"/>
      <c r="C29" s="103"/>
      <c r="D29" s="103"/>
      <c r="E29" s="103"/>
      <c r="F29" s="103"/>
      <c r="G29" s="103"/>
      <c r="H29" s="103"/>
      <c r="I29" s="103"/>
      <c r="J29" s="103"/>
      <c r="K29" s="103"/>
    </row>
    <row r="30" spans="1:12" ht="15" customHeight="1" x14ac:dyDescent="0.2">
      <c r="A30" s="97"/>
      <c r="B30" s="126"/>
      <c r="C30" s="840" t="s">
        <v>42</v>
      </c>
      <c r="D30" s="839" t="s">
        <v>43</v>
      </c>
      <c r="E30" s="839" t="s">
        <v>44</v>
      </c>
      <c r="F30" s="839" t="s">
        <v>45</v>
      </c>
      <c r="G30" s="105"/>
      <c r="H30" s="840" t="s">
        <v>42</v>
      </c>
      <c r="I30" s="839" t="s">
        <v>43</v>
      </c>
      <c r="J30" s="839" t="s">
        <v>44</v>
      </c>
      <c r="K30" s="839" t="s">
        <v>45</v>
      </c>
    </row>
    <row r="31" spans="1:12" ht="5.25" customHeight="1" x14ac:dyDescent="0.2">
      <c r="A31" s="97"/>
      <c r="B31" s="536"/>
      <c r="C31" s="537"/>
      <c r="D31" s="537"/>
      <c r="E31" s="537"/>
      <c r="F31" s="537"/>
      <c r="G31" s="702"/>
      <c r="H31" s="537"/>
      <c r="I31" s="537"/>
      <c r="J31" s="537"/>
      <c r="K31" s="537"/>
    </row>
    <row r="32" spans="1:12" ht="5.25" customHeight="1" x14ac:dyDescent="0.2">
      <c r="A32" s="97"/>
      <c r="B32" s="107"/>
      <c r="C32" s="538"/>
      <c r="D32" s="538"/>
      <c r="E32" s="538"/>
      <c r="F32" s="538"/>
      <c r="G32" s="702"/>
      <c r="H32" s="538"/>
      <c r="I32" s="538"/>
      <c r="J32" s="538"/>
      <c r="K32" s="538"/>
    </row>
    <row r="33" spans="1:12" ht="13.5" customHeight="1" x14ac:dyDescent="0.2">
      <c r="A33" s="73"/>
      <c r="B33" s="547" t="s">
        <v>59</v>
      </c>
      <c r="C33" s="552">
        <v>0.44800000000000001</v>
      </c>
      <c r="D33" s="633">
        <v>0.45200000000000001</v>
      </c>
      <c r="E33" s="633">
        <v>0.45800000000000002</v>
      </c>
      <c r="F33" s="633">
        <v>0.46300000000000002</v>
      </c>
      <c r="G33" s="549"/>
      <c r="H33" s="552">
        <v>0.46400000000000002</v>
      </c>
      <c r="I33" s="633"/>
      <c r="J33" s="633"/>
      <c r="K33" s="633"/>
      <c r="L33" s="549"/>
    </row>
    <row r="34" spans="1:12" ht="13.5" customHeight="1" x14ac:dyDescent="0.2">
      <c r="A34" s="73"/>
      <c r="B34" s="547" t="s">
        <v>60</v>
      </c>
      <c r="C34" s="369">
        <v>23083</v>
      </c>
      <c r="D34" s="69">
        <v>23707.1</v>
      </c>
      <c r="E34" s="69">
        <v>25353.5</v>
      </c>
      <c r="F34" s="69">
        <v>25623.1</v>
      </c>
      <c r="G34" s="549"/>
      <c r="H34" s="369">
        <v>24781.1</v>
      </c>
      <c r="I34" s="69"/>
      <c r="J34" s="69"/>
      <c r="K34" s="69"/>
      <c r="L34" s="549"/>
    </row>
    <row r="35" spans="1:12" ht="14.25" customHeight="1" x14ac:dyDescent="0.2">
      <c r="A35" s="1"/>
      <c r="B35" s="130" t="s">
        <v>401</v>
      </c>
      <c r="C35" s="128">
        <v>0.55400000000000005</v>
      </c>
      <c r="D35" s="127">
        <v>0.56200000000000006</v>
      </c>
      <c r="E35" s="127">
        <v>0.59199999999999997</v>
      </c>
      <c r="F35" s="127">
        <v>0.59499999999999997</v>
      </c>
      <c r="G35" s="541"/>
      <c r="H35" s="128">
        <v>0.56999999999999995</v>
      </c>
      <c r="I35" s="127"/>
      <c r="J35" s="127"/>
      <c r="K35" s="127"/>
      <c r="L35" s="539"/>
    </row>
    <row r="36" spans="1:12" ht="13.5" customHeight="1" x14ac:dyDescent="0.2">
      <c r="A36" s="73"/>
      <c r="B36" s="547" t="s">
        <v>248</v>
      </c>
      <c r="C36" s="369">
        <v>8690.5</v>
      </c>
      <c r="D36" s="69">
        <v>9399.7999999999993</v>
      </c>
      <c r="E36" s="69">
        <v>10566.3</v>
      </c>
      <c r="F36" s="69">
        <v>12063.1</v>
      </c>
      <c r="G36" s="549"/>
      <c r="H36" s="369">
        <v>13967.6</v>
      </c>
      <c r="I36" s="69"/>
      <c r="J36" s="69"/>
      <c r="K36" s="69"/>
      <c r="L36" s="549"/>
    </row>
    <row r="37" spans="1:12" ht="14.25" customHeight="1" x14ac:dyDescent="0.2">
      <c r="A37" s="1"/>
      <c r="B37" s="540" t="s">
        <v>402</v>
      </c>
      <c r="C37" s="128">
        <v>0.20499999999999999</v>
      </c>
      <c r="D37" s="127">
        <v>0.22</v>
      </c>
      <c r="E37" s="127">
        <v>0.24399999999999999</v>
      </c>
      <c r="F37" s="127">
        <v>0.27700000000000002</v>
      </c>
      <c r="G37" s="131"/>
      <c r="H37" s="128">
        <v>0.31900000000000001</v>
      </c>
      <c r="I37" s="127"/>
      <c r="J37" s="127"/>
      <c r="K37" s="127"/>
      <c r="L37" s="140"/>
    </row>
    <row r="38" spans="1:12" ht="13.5" customHeight="1" x14ac:dyDescent="0.2">
      <c r="A38" s="73"/>
      <c r="B38" s="547" t="s">
        <v>453</v>
      </c>
      <c r="C38" s="552">
        <v>2.5000000000000001E-2</v>
      </c>
      <c r="D38" s="551">
        <v>2.1000000000000001E-2</v>
      </c>
      <c r="E38" s="551">
        <v>2.1000000000000001E-2</v>
      </c>
      <c r="F38" s="551">
        <v>2.3E-2</v>
      </c>
      <c r="G38" s="549"/>
      <c r="H38" s="552">
        <v>1.9E-2</v>
      </c>
      <c r="I38" s="551"/>
      <c r="J38" s="551"/>
      <c r="K38" s="551"/>
      <c r="L38" s="549"/>
    </row>
    <row r="39" spans="1:12" ht="13.5" customHeight="1" x14ac:dyDescent="0.2">
      <c r="A39" s="73"/>
      <c r="B39" s="546" t="s">
        <v>274</v>
      </c>
      <c r="C39" s="128">
        <v>1.7999999999999999E-2</v>
      </c>
      <c r="D39" s="550">
        <v>1.6E-2</v>
      </c>
      <c r="E39" s="550">
        <v>1.4999999999999999E-2</v>
      </c>
      <c r="F39" s="550">
        <v>1.6E-2</v>
      </c>
      <c r="G39" s="548"/>
      <c r="H39" s="128">
        <v>1.6E-2</v>
      </c>
      <c r="I39" s="550"/>
      <c r="J39" s="550"/>
      <c r="K39" s="550"/>
      <c r="L39" s="548"/>
    </row>
    <row r="40" spans="1:12" ht="13.5" customHeight="1" x14ac:dyDescent="0.2">
      <c r="A40" s="507"/>
      <c r="B40" s="547" t="s">
        <v>455</v>
      </c>
      <c r="C40" s="552">
        <v>2.5000000000000001E-2</v>
      </c>
      <c r="D40" s="551">
        <v>2.3E-2</v>
      </c>
      <c r="E40" s="551">
        <v>2.1999999999999999E-2</v>
      </c>
      <c r="F40" s="551">
        <v>2.3E-2</v>
      </c>
      <c r="G40" s="549"/>
      <c r="H40" s="552">
        <v>1.9E-2</v>
      </c>
      <c r="I40" s="551"/>
      <c r="J40" s="551"/>
      <c r="K40" s="551"/>
    </row>
    <row r="41" spans="1:12" ht="13.5" customHeight="1" x14ac:dyDescent="0.2">
      <c r="A41" s="215"/>
      <c r="B41" s="831" t="s">
        <v>274</v>
      </c>
      <c r="C41" s="128">
        <v>1.7999999999999999E-2</v>
      </c>
      <c r="D41" s="550">
        <v>1.7000000000000001E-2</v>
      </c>
      <c r="E41" s="550">
        <v>1.4999999999999999E-2</v>
      </c>
      <c r="F41" s="550">
        <v>1.6E-2</v>
      </c>
      <c r="G41" s="548"/>
      <c r="H41" s="128">
        <v>1.6E-2</v>
      </c>
      <c r="I41" s="550"/>
      <c r="J41" s="550"/>
      <c r="K41" s="550"/>
      <c r="L41" s="53"/>
    </row>
    <row r="42" spans="1:12" ht="13.5" customHeight="1" x14ac:dyDescent="0.2">
      <c r="A42" s="507"/>
      <c r="B42" s="547" t="s">
        <v>456</v>
      </c>
      <c r="C42" s="369">
        <v>10.3</v>
      </c>
      <c r="D42" s="69">
        <v>10.3</v>
      </c>
      <c r="E42" s="69">
        <v>10.4</v>
      </c>
      <c r="F42" s="69">
        <v>10.3</v>
      </c>
      <c r="G42" s="121"/>
      <c r="H42" s="369">
        <v>9.6</v>
      </c>
      <c r="I42" s="69"/>
      <c r="J42" s="69"/>
      <c r="K42" s="69"/>
    </row>
    <row r="43" spans="1:12" ht="13.5" customHeight="1" x14ac:dyDescent="0.2">
      <c r="A43" s="507"/>
      <c r="B43" s="546" t="s">
        <v>51</v>
      </c>
      <c r="C43" s="371">
        <v>5.7</v>
      </c>
      <c r="D43" s="72">
        <v>5.7</v>
      </c>
      <c r="E43" s="72">
        <v>5.8</v>
      </c>
      <c r="F43" s="72">
        <v>5.7</v>
      </c>
      <c r="G43" s="72"/>
      <c r="H43" s="371">
        <v>5</v>
      </c>
      <c r="I43" s="72"/>
      <c r="J43" s="72"/>
      <c r="K43" s="72"/>
    </row>
    <row r="44" spans="1:12" ht="13.5" customHeight="1" x14ac:dyDescent="0.2">
      <c r="A44" s="507"/>
      <c r="B44" s="546" t="s">
        <v>274</v>
      </c>
      <c r="C44" s="371">
        <v>16.600000000000001</v>
      </c>
      <c r="D44" s="72">
        <v>16.600000000000001</v>
      </c>
      <c r="E44" s="72">
        <v>16.600000000000001</v>
      </c>
      <c r="F44" s="72">
        <v>16.5</v>
      </c>
      <c r="G44" s="548"/>
      <c r="H44" s="371">
        <v>15.5</v>
      </c>
      <c r="I44" s="72"/>
      <c r="J44" s="72"/>
      <c r="K44" s="72"/>
    </row>
    <row r="45" spans="1:12" ht="13.5" customHeight="1" x14ac:dyDescent="0.2">
      <c r="A45" s="507"/>
      <c r="B45" s="547" t="s">
        <v>504</v>
      </c>
      <c r="C45" s="67">
        <v>612603</v>
      </c>
      <c r="D45" s="94">
        <v>1216470</v>
      </c>
      <c r="E45" s="94">
        <v>1811886</v>
      </c>
      <c r="F45" s="94">
        <v>2518545</v>
      </c>
      <c r="G45" s="456"/>
      <c r="H45" s="67">
        <v>709516</v>
      </c>
      <c r="I45" s="69"/>
      <c r="J45" s="69"/>
      <c r="K45" s="69"/>
    </row>
    <row r="46" spans="1:12" ht="13.5" customHeight="1" x14ac:dyDescent="0.2">
      <c r="A46" s="507"/>
      <c r="B46" s="838" t="s">
        <v>458</v>
      </c>
      <c r="C46" s="880">
        <v>51599</v>
      </c>
      <c r="D46" s="881">
        <v>113324</v>
      </c>
      <c r="E46" s="881">
        <v>187685</v>
      </c>
      <c r="F46" s="881">
        <v>269326</v>
      </c>
      <c r="G46" s="456"/>
      <c r="H46" s="880">
        <v>86423</v>
      </c>
      <c r="I46" s="774"/>
      <c r="J46" s="774"/>
      <c r="K46" s="774"/>
    </row>
    <row r="47" spans="1:12" ht="5.25" customHeight="1" x14ac:dyDescent="0.2">
      <c r="A47" s="73"/>
      <c r="B47" s="133"/>
      <c r="C47" s="103"/>
      <c r="D47" s="103"/>
      <c r="E47" s="103"/>
      <c r="F47" s="103"/>
      <c r="G47" s="103"/>
      <c r="H47" s="103"/>
      <c r="I47" s="103"/>
      <c r="J47" s="103"/>
      <c r="K47" s="103"/>
    </row>
    <row r="48" spans="1:12" ht="13.5" customHeight="1" x14ac:dyDescent="0.2">
      <c r="A48" s="73"/>
      <c r="B48" s="984" t="s">
        <v>159</v>
      </c>
      <c r="C48" s="984"/>
      <c r="D48" s="984"/>
      <c r="E48" s="984"/>
      <c r="F48" s="984"/>
      <c r="G48" s="984"/>
      <c r="H48" s="984"/>
      <c r="I48" s="984"/>
      <c r="J48" s="984"/>
      <c r="K48" s="516"/>
    </row>
    <row r="49" spans="1:11" ht="13.5" customHeight="1" x14ac:dyDescent="0.2">
      <c r="A49" s="273"/>
      <c r="B49" s="1001" t="s">
        <v>275</v>
      </c>
      <c r="C49" s="984"/>
      <c r="D49" s="984"/>
      <c r="E49" s="984"/>
      <c r="F49" s="984"/>
      <c r="G49" s="984"/>
      <c r="H49" s="984"/>
      <c r="I49" s="984"/>
      <c r="J49" s="984"/>
      <c r="K49" s="516"/>
    </row>
    <row r="50" spans="1:11" ht="40.5" customHeight="1" x14ac:dyDescent="0.2">
      <c r="A50" s="555"/>
      <c r="B50" s="1001" t="s">
        <v>262</v>
      </c>
      <c r="C50" s="1001"/>
      <c r="D50" s="1001"/>
      <c r="E50" s="1001"/>
      <c r="F50" s="1001"/>
      <c r="G50" s="1001"/>
      <c r="H50" s="1001"/>
      <c r="I50" s="1001"/>
      <c r="J50" s="1001"/>
      <c r="K50" s="1001"/>
    </row>
    <row r="51" spans="1:11" x14ac:dyDescent="0.2">
      <c r="A51" s="97"/>
      <c r="B51" s="904" t="s">
        <v>276</v>
      </c>
      <c r="C51" s="698"/>
      <c r="D51" s="698"/>
      <c r="E51" s="698"/>
      <c r="F51" s="698"/>
      <c r="G51" s="842"/>
      <c r="H51" s="698"/>
      <c r="I51" s="220"/>
      <c r="J51" s="220"/>
      <c r="K51" s="220"/>
    </row>
    <row r="52" spans="1:11" x14ac:dyDescent="0.2">
      <c r="B52" s="979" t="s">
        <v>505</v>
      </c>
      <c r="C52" s="699"/>
      <c r="D52" s="699"/>
      <c r="E52" s="699"/>
      <c r="F52" s="699"/>
      <c r="G52" s="843"/>
      <c r="H52" s="699"/>
      <c r="I52" s="183"/>
      <c r="J52" s="183"/>
      <c r="K52" s="183"/>
    </row>
    <row r="53" spans="1:11" x14ac:dyDescent="0.2">
      <c r="C53" s="556"/>
      <c r="D53" s="556"/>
      <c r="E53" s="556"/>
      <c r="F53" s="556"/>
      <c r="G53" s="844"/>
      <c r="H53" s="556"/>
    </row>
    <row r="54" spans="1:11" x14ac:dyDescent="0.2">
      <c r="C54" s="556"/>
      <c r="D54" s="556"/>
      <c r="E54" s="556"/>
      <c r="F54" s="556"/>
      <c r="G54" s="844"/>
      <c r="H54" s="556"/>
    </row>
    <row r="55" spans="1:11" x14ac:dyDescent="0.2">
      <c r="C55" s="556"/>
      <c r="D55" s="556"/>
      <c r="E55" s="556"/>
      <c r="F55" s="556"/>
      <c r="G55" s="844"/>
      <c r="H55" s="556"/>
    </row>
    <row r="56" spans="1:11" x14ac:dyDescent="0.2">
      <c r="C56" s="556"/>
      <c r="D56" s="556"/>
      <c r="E56" s="556"/>
      <c r="F56" s="556"/>
      <c r="G56" s="844"/>
      <c r="H56" s="556"/>
    </row>
    <row r="57" spans="1:11" x14ac:dyDescent="0.2">
      <c r="C57" s="556"/>
      <c r="D57" s="556"/>
      <c r="E57" s="556"/>
      <c r="F57" s="556"/>
      <c r="G57" s="844"/>
      <c r="H57" s="556"/>
    </row>
    <row r="58" spans="1:11" x14ac:dyDescent="0.2">
      <c r="C58" s="556"/>
      <c r="D58" s="556"/>
      <c r="E58" s="556"/>
      <c r="F58" s="556"/>
      <c r="G58" s="844"/>
      <c r="H58" s="556"/>
    </row>
    <row r="59" spans="1:11" x14ac:dyDescent="0.2">
      <c r="C59" s="556"/>
      <c r="D59" s="556"/>
      <c r="E59" s="556"/>
      <c r="F59" s="556"/>
      <c r="G59" s="844"/>
      <c r="H59" s="556"/>
    </row>
    <row r="60" spans="1:11" x14ac:dyDescent="0.2">
      <c r="C60" s="556"/>
      <c r="D60" s="556"/>
      <c r="E60" s="556"/>
      <c r="F60" s="556"/>
      <c r="G60" s="844"/>
      <c r="H60" s="556"/>
    </row>
    <row r="61" spans="1:11" x14ac:dyDescent="0.2">
      <c r="C61" s="556"/>
      <c r="D61" s="556"/>
      <c r="E61" s="556"/>
      <c r="F61" s="556"/>
      <c r="G61" s="844"/>
      <c r="H61" s="556"/>
    </row>
    <row r="62" spans="1:11" x14ac:dyDescent="0.2">
      <c r="C62" s="556"/>
      <c r="D62" s="556"/>
      <c r="E62" s="556"/>
      <c r="F62" s="556"/>
      <c r="G62" s="844"/>
      <c r="H62" s="556"/>
    </row>
    <row r="63" spans="1:11" x14ac:dyDescent="0.2">
      <c r="C63" s="556"/>
      <c r="D63" s="556"/>
      <c r="E63" s="556"/>
      <c r="F63" s="556"/>
      <c r="G63" s="844"/>
      <c r="H63" s="556"/>
    </row>
    <row r="64" spans="1:11" x14ac:dyDescent="0.2">
      <c r="C64" s="556"/>
      <c r="D64" s="556"/>
      <c r="E64" s="556"/>
      <c r="F64" s="556"/>
      <c r="G64" s="844"/>
      <c r="H64" s="556"/>
    </row>
    <row r="65" spans="3:8" x14ac:dyDescent="0.2">
      <c r="C65" s="556"/>
      <c r="D65" s="556"/>
      <c r="E65" s="556"/>
      <c r="F65" s="556"/>
      <c r="G65" s="844"/>
      <c r="H65" s="556"/>
    </row>
    <row r="66" spans="3:8" x14ac:dyDescent="0.2">
      <c r="C66" s="556"/>
      <c r="D66" s="556"/>
      <c r="E66" s="556"/>
      <c r="F66" s="556"/>
      <c r="G66" s="844"/>
      <c r="H66" s="556"/>
    </row>
    <row r="67" spans="3:8" x14ac:dyDescent="0.2">
      <c r="C67" s="556"/>
      <c r="D67" s="556"/>
      <c r="E67" s="556"/>
      <c r="F67" s="556"/>
      <c r="G67" s="844"/>
      <c r="H67" s="556"/>
    </row>
    <row r="68" spans="3:8" x14ac:dyDescent="0.2">
      <c r="C68" s="556"/>
      <c r="D68" s="556"/>
      <c r="E68" s="556"/>
      <c r="F68" s="556"/>
      <c r="G68" s="844"/>
      <c r="H68" s="556"/>
    </row>
    <row r="69" spans="3:8" x14ac:dyDescent="0.2">
      <c r="C69" s="556"/>
      <c r="D69" s="556"/>
      <c r="E69" s="556"/>
      <c r="F69" s="556"/>
      <c r="G69" s="844"/>
      <c r="H69" s="556"/>
    </row>
    <row r="70" spans="3:8" x14ac:dyDescent="0.2">
      <c r="C70" s="556"/>
      <c r="D70" s="556"/>
      <c r="E70" s="556"/>
      <c r="F70" s="556"/>
      <c r="G70" s="844"/>
      <c r="H70" s="556"/>
    </row>
    <row r="71" spans="3:8" x14ac:dyDescent="0.2">
      <c r="C71" s="556"/>
      <c r="D71" s="556"/>
      <c r="E71" s="556"/>
      <c r="F71" s="556"/>
      <c r="G71" s="844"/>
      <c r="H71" s="556"/>
    </row>
    <row r="72" spans="3:8" x14ac:dyDescent="0.2">
      <c r="C72" s="556"/>
      <c r="D72" s="556"/>
      <c r="E72" s="556"/>
      <c r="F72" s="556"/>
      <c r="G72" s="844"/>
      <c r="H72" s="556"/>
    </row>
    <row r="73" spans="3:8" x14ac:dyDescent="0.2">
      <c r="C73" s="556"/>
      <c r="D73" s="556"/>
      <c r="E73" s="556"/>
      <c r="F73" s="556"/>
      <c r="G73" s="844"/>
      <c r="H73" s="556"/>
    </row>
    <row r="74" spans="3:8" x14ac:dyDescent="0.2">
      <c r="C74" s="556"/>
      <c r="D74" s="556"/>
      <c r="E74" s="556"/>
      <c r="F74" s="556"/>
      <c r="G74" s="844"/>
      <c r="H74" s="556"/>
    </row>
    <row r="75" spans="3:8" x14ac:dyDescent="0.2">
      <c r="C75" s="556"/>
      <c r="D75" s="556"/>
      <c r="E75" s="556"/>
      <c r="F75" s="556"/>
      <c r="G75" s="844"/>
      <c r="H75" s="556"/>
    </row>
    <row r="76" spans="3:8" x14ac:dyDescent="0.2">
      <c r="C76" s="556"/>
      <c r="D76" s="556"/>
      <c r="E76" s="556"/>
      <c r="F76" s="556"/>
      <c r="G76" s="844"/>
      <c r="H76" s="556"/>
    </row>
    <row r="77" spans="3:8" x14ac:dyDescent="0.2">
      <c r="C77" s="556"/>
      <c r="D77" s="556"/>
      <c r="E77" s="556"/>
      <c r="F77" s="556"/>
      <c r="G77" s="844"/>
      <c r="H77" s="556"/>
    </row>
    <row r="78" spans="3:8" x14ac:dyDescent="0.2">
      <c r="C78" s="556"/>
      <c r="D78" s="556"/>
      <c r="E78" s="556"/>
      <c r="F78" s="556"/>
      <c r="G78" s="844"/>
      <c r="H78" s="556"/>
    </row>
    <row r="79" spans="3:8" x14ac:dyDescent="0.2">
      <c r="C79" s="556"/>
      <c r="D79" s="556"/>
      <c r="E79" s="556"/>
      <c r="F79" s="556"/>
      <c r="G79" s="844"/>
      <c r="H79" s="556"/>
    </row>
    <row r="80" spans="3:8" x14ac:dyDescent="0.2">
      <c r="C80" s="556"/>
      <c r="D80" s="556"/>
      <c r="E80" s="556"/>
      <c r="F80" s="556"/>
      <c r="G80" s="844"/>
      <c r="H80" s="556"/>
    </row>
    <row r="81" spans="3:8" x14ac:dyDescent="0.2">
      <c r="C81" s="556"/>
      <c r="D81" s="556"/>
      <c r="E81" s="556"/>
      <c r="F81" s="556"/>
      <c r="G81" s="844"/>
      <c r="H81" s="556"/>
    </row>
    <row r="82" spans="3:8" x14ac:dyDescent="0.2">
      <c r="C82" s="556"/>
      <c r="D82" s="556"/>
      <c r="E82" s="556"/>
      <c r="F82" s="556"/>
      <c r="G82" s="844"/>
      <c r="H82" s="556"/>
    </row>
    <row r="83" spans="3:8" x14ac:dyDescent="0.2">
      <c r="C83" s="556"/>
      <c r="D83" s="556"/>
      <c r="E83" s="556"/>
      <c r="F83" s="556"/>
      <c r="G83" s="844"/>
      <c r="H83" s="556"/>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75"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zoomScale="85" zoomScaleNormal="85" zoomScaleSheetLayoutView="110" workbookViewId="0"/>
  </sheetViews>
  <sheetFormatPr baseColWidth="10" defaultColWidth="11" defaultRowHeight="12.75" x14ac:dyDescent="0.2"/>
  <cols>
    <col min="1" max="16384" width="11" style="45"/>
  </cols>
  <sheetData>
    <row r="1" spans="1:13" x14ac:dyDescent="0.2">
      <c r="A1" s="44" t="s">
        <v>28</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41" ht="25.15" customHeight="1" x14ac:dyDescent="0.2"/>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N56"/>
  <sheetViews>
    <sheetView showGridLines="0" zoomScaleNormal="100" zoomScaleSheetLayoutView="100" workbookViewId="0"/>
  </sheetViews>
  <sheetFormatPr baseColWidth="10" defaultColWidth="11" defaultRowHeight="12.75" x14ac:dyDescent="0.2"/>
  <cols>
    <col min="1" max="1" width="1.875" style="46" customWidth="1"/>
    <col min="2" max="2" width="36.25" style="46" customWidth="1"/>
    <col min="3" max="3" width="1.75" style="46" customWidth="1"/>
    <col min="4" max="8" width="9.625" style="46" customWidth="1"/>
    <col min="9" max="9" width="2" style="46" customWidth="1"/>
    <col min="10" max="10" width="9.625" style="46" customWidth="1"/>
    <col min="11" max="14" width="9.625" style="46" hidden="1" customWidth="1"/>
    <col min="15" max="16384" width="11" style="50"/>
  </cols>
  <sheetData>
    <row r="1" spans="1:14" ht="14.1" customHeight="1" x14ac:dyDescent="0.2">
      <c r="A1" s="179"/>
      <c r="B1" s="180" t="s">
        <v>277</v>
      </c>
      <c r="C1" s="180"/>
      <c r="D1" s="180"/>
      <c r="E1" s="180"/>
      <c r="F1" s="180"/>
      <c r="G1" s="180"/>
      <c r="H1" s="1015"/>
      <c r="I1" s="1015"/>
      <c r="J1" s="1015"/>
      <c r="K1" s="180"/>
      <c r="L1" s="180"/>
      <c r="M1" s="180"/>
      <c r="N1" s="180"/>
    </row>
    <row r="2" spans="1:14" ht="14.1" customHeight="1" x14ac:dyDescent="0.2">
      <c r="A2" s="179"/>
      <c r="B2" s="180" t="s">
        <v>61</v>
      </c>
      <c r="C2" s="180"/>
      <c r="D2" s="180"/>
      <c r="E2" s="180"/>
      <c r="F2" s="180"/>
      <c r="G2" s="180"/>
      <c r="H2" s="180"/>
      <c r="I2" s="180"/>
      <c r="J2" s="180"/>
      <c r="K2" s="180"/>
      <c r="L2" s="180"/>
      <c r="M2" s="180"/>
      <c r="N2" s="180"/>
    </row>
    <row r="3" spans="1:14" ht="14.1" customHeight="1" x14ac:dyDescent="0.2">
      <c r="A3" s="179"/>
      <c r="B3" s="452" t="s">
        <v>31</v>
      </c>
      <c r="C3" s="452"/>
      <c r="D3" s="452"/>
      <c r="E3" s="452"/>
      <c r="F3" s="452"/>
      <c r="G3" s="452"/>
      <c r="H3" s="452"/>
      <c r="I3" s="452"/>
      <c r="J3" s="452"/>
      <c r="K3" s="452"/>
      <c r="L3" s="452"/>
      <c r="M3" s="452"/>
      <c r="N3" s="452"/>
    </row>
    <row r="4" spans="1:14" ht="15" customHeight="1" x14ac:dyDescent="0.2">
      <c r="A4" s="97"/>
      <c r="B4" s="52"/>
      <c r="C4" s="52"/>
      <c r="D4" s="986">
        <v>2016</v>
      </c>
      <c r="E4" s="986"/>
      <c r="F4" s="986"/>
      <c r="G4" s="986"/>
      <c r="H4" s="986"/>
      <c r="I4" s="458"/>
      <c r="J4" s="986">
        <v>2017</v>
      </c>
      <c r="K4" s="986"/>
      <c r="L4" s="986"/>
      <c r="M4" s="986"/>
      <c r="N4" s="986"/>
    </row>
    <row r="5" spans="1:14" ht="3.95" customHeight="1" x14ac:dyDescent="0.2">
      <c r="A5" s="97"/>
      <c r="B5" s="57"/>
      <c r="C5" s="57"/>
      <c r="D5" s="1"/>
      <c r="E5" s="1"/>
      <c r="F5" s="120"/>
      <c r="G5" s="1"/>
      <c r="H5" s="1"/>
      <c r="I5" s="140"/>
      <c r="J5" s="1"/>
      <c r="K5" s="1"/>
      <c r="L5" s="120"/>
      <c r="M5" s="1"/>
      <c r="N5" s="1"/>
    </row>
    <row r="6" spans="1:14" ht="15" customHeight="1" x14ac:dyDescent="0.2">
      <c r="A6" s="179"/>
      <c r="B6" s="233"/>
      <c r="C6" s="233"/>
      <c r="D6" s="194" t="s">
        <v>62</v>
      </c>
      <c r="E6" s="193" t="s">
        <v>63</v>
      </c>
      <c r="F6" s="193" t="s">
        <v>64</v>
      </c>
      <c r="G6" s="193" t="s">
        <v>65</v>
      </c>
      <c r="H6" s="193" t="s">
        <v>66</v>
      </c>
      <c r="I6" s="223"/>
      <c r="J6" s="194" t="s">
        <v>62</v>
      </c>
      <c r="K6" s="193" t="s">
        <v>63</v>
      </c>
      <c r="L6" s="193" t="s">
        <v>64</v>
      </c>
      <c r="M6" s="193" t="s">
        <v>65</v>
      </c>
      <c r="N6" s="193" t="s">
        <v>66</v>
      </c>
    </row>
    <row r="7" spans="1:14" ht="5.0999999999999996" customHeight="1" x14ac:dyDescent="0.2">
      <c r="A7" s="1"/>
      <c r="B7" s="196"/>
      <c r="C7" s="196"/>
      <c r="D7" s="196"/>
      <c r="E7" s="196"/>
      <c r="F7" s="196"/>
      <c r="G7" s="520"/>
      <c r="H7" s="520"/>
      <c r="I7" s="459"/>
      <c r="J7" s="196"/>
      <c r="K7" s="196"/>
      <c r="L7" s="196"/>
      <c r="M7" s="196"/>
      <c r="N7" s="196"/>
    </row>
    <row r="8" spans="1:14" ht="5.0999999999999996" customHeight="1" x14ac:dyDescent="0.2">
      <c r="A8" s="1"/>
      <c r="B8" s="521"/>
      <c r="C8" s="521"/>
      <c r="D8" s="521"/>
      <c r="E8" s="521"/>
      <c r="F8" s="521"/>
      <c r="G8" s="522"/>
      <c r="H8" s="522"/>
      <c r="I8" s="460"/>
      <c r="J8" s="521"/>
      <c r="K8" s="521"/>
      <c r="L8" s="521"/>
      <c r="M8" s="521"/>
      <c r="N8" s="521"/>
    </row>
    <row r="9" spans="1:14" ht="14.1" customHeight="1" x14ac:dyDescent="0.2">
      <c r="A9" s="9"/>
      <c r="B9" s="266" t="s">
        <v>32</v>
      </c>
      <c r="C9" s="266"/>
      <c r="D9" s="67">
        <v>1752</v>
      </c>
      <c r="E9" s="94">
        <v>1712</v>
      </c>
      <c r="F9" s="94">
        <v>1676</v>
      </c>
      <c r="G9" s="94">
        <v>1721</v>
      </c>
      <c r="H9" s="94">
        <v>6861</v>
      </c>
      <c r="I9" s="155"/>
      <c r="J9" s="67">
        <v>1601</v>
      </c>
      <c r="N9" s="94"/>
    </row>
    <row r="10" spans="1:14" ht="14.1" customHeight="1" x14ac:dyDescent="0.2">
      <c r="A10" s="179"/>
      <c r="B10" s="471" t="s">
        <v>297</v>
      </c>
      <c r="C10" s="778"/>
      <c r="D10" s="71">
        <v>1384</v>
      </c>
      <c r="E10" s="207">
        <v>1376</v>
      </c>
      <c r="F10" s="207">
        <v>1325</v>
      </c>
      <c r="G10" s="207">
        <v>1278</v>
      </c>
      <c r="H10" s="207">
        <v>5363</v>
      </c>
      <c r="I10" s="240"/>
      <c r="J10" s="71">
        <v>1255</v>
      </c>
      <c r="N10" s="770"/>
    </row>
    <row r="11" spans="1:14" ht="14.1" customHeight="1" x14ac:dyDescent="0.2">
      <c r="A11" s="179"/>
      <c r="B11" s="559" t="s">
        <v>266</v>
      </c>
      <c r="C11" s="559"/>
      <c r="D11" s="71">
        <v>787</v>
      </c>
      <c r="E11" s="207">
        <v>790</v>
      </c>
      <c r="F11" s="207">
        <v>779</v>
      </c>
      <c r="G11" s="207">
        <v>738</v>
      </c>
      <c r="H11" s="207">
        <v>3094</v>
      </c>
      <c r="I11" s="240"/>
      <c r="J11" s="71">
        <v>728</v>
      </c>
      <c r="N11" s="207"/>
    </row>
    <row r="12" spans="1:14" ht="14.1" customHeight="1" x14ac:dyDescent="0.2">
      <c r="A12" s="179"/>
      <c r="B12" s="471" t="s">
        <v>430</v>
      </c>
      <c r="C12" s="778"/>
      <c r="D12" s="71">
        <v>367</v>
      </c>
      <c r="E12" s="207">
        <v>336</v>
      </c>
      <c r="F12" s="207">
        <v>351</v>
      </c>
      <c r="G12" s="207">
        <v>443</v>
      </c>
      <c r="H12" s="207">
        <v>1497</v>
      </c>
      <c r="I12" s="240"/>
      <c r="J12" s="71">
        <v>346</v>
      </c>
      <c r="N12" s="770"/>
    </row>
    <row r="13" spans="1:14" ht="14.1" customHeight="1" x14ac:dyDescent="0.2">
      <c r="A13" s="179"/>
      <c r="B13" s="252" t="s">
        <v>236</v>
      </c>
      <c r="C13" s="252"/>
      <c r="D13" s="71">
        <v>34</v>
      </c>
      <c r="E13" s="207">
        <v>36</v>
      </c>
      <c r="F13" s="207">
        <v>37</v>
      </c>
      <c r="G13" s="207">
        <v>34</v>
      </c>
      <c r="H13" s="207">
        <v>141</v>
      </c>
      <c r="I13" s="240"/>
      <c r="J13" s="71">
        <v>29</v>
      </c>
      <c r="N13" s="207"/>
    </row>
    <row r="14" spans="1:14" ht="14.1" customHeight="1" x14ac:dyDescent="0.2">
      <c r="A14" s="179"/>
      <c r="B14" s="910" t="s">
        <v>68</v>
      </c>
      <c r="C14" s="252"/>
      <c r="D14" s="71">
        <v>-1317</v>
      </c>
      <c r="E14" s="207">
        <v>-1285</v>
      </c>
      <c r="F14" s="207">
        <v>-1253</v>
      </c>
      <c r="G14" s="207">
        <v>-1421</v>
      </c>
      <c r="H14" s="207">
        <v>-5276</v>
      </c>
      <c r="I14" s="240"/>
      <c r="J14" s="71">
        <v>-1215</v>
      </c>
      <c r="N14" s="207"/>
    </row>
    <row r="15" spans="1:14" ht="14.1" customHeight="1" x14ac:dyDescent="0.2">
      <c r="A15" s="179"/>
      <c r="B15" s="254" t="s">
        <v>69</v>
      </c>
      <c r="C15" s="254"/>
      <c r="D15" s="71">
        <v>-806</v>
      </c>
      <c r="E15" s="207">
        <v>-787</v>
      </c>
      <c r="F15" s="207">
        <v>-774</v>
      </c>
      <c r="G15" s="207">
        <v>-858</v>
      </c>
      <c r="H15" s="207">
        <v>-3226</v>
      </c>
      <c r="I15" s="240"/>
      <c r="J15" s="71">
        <v>-747</v>
      </c>
      <c r="N15" s="207"/>
    </row>
    <row r="16" spans="1:14" ht="14.1" customHeight="1" x14ac:dyDescent="0.2">
      <c r="A16" s="179"/>
      <c r="B16" s="254" t="s">
        <v>70</v>
      </c>
      <c r="C16" s="254"/>
      <c r="D16" s="71">
        <v>-132</v>
      </c>
      <c r="E16" s="207">
        <v>-135</v>
      </c>
      <c r="F16" s="207">
        <v>-116</v>
      </c>
      <c r="G16" s="207">
        <v>-145</v>
      </c>
      <c r="H16" s="207">
        <v>-528</v>
      </c>
      <c r="I16" s="240"/>
      <c r="J16" s="71">
        <v>-111</v>
      </c>
      <c r="N16" s="207"/>
    </row>
    <row r="17" spans="1:14" ht="14.1" customHeight="1" x14ac:dyDescent="0.2">
      <c r="A17" s="179"/>
      <c r="B17" s="160" t="s">
        <v>71</v>
      </c>
      <c r="C17" s="254"/>
      <c r="D17" s="71">
        <v>-379</v>
      </c>
      <c r="E17" s="207">
        <v>-362</v>
      </c>
      <c r="F17" s="207">
        <v>-363</v>
      </c>
      <c r="G17" s="207">
        <v>-418</v>
      </c>
      <c r="H17" s="207">
        <v>-1522</v>
      </c>
      <c r="I17" s="240"/>
      <c r="J17" s="71">
        <v>-357</v>
      </c>
      <c r="N17" s="207"/>
    </row>
    <row r="18" spans="1:14" ht="14.1" customHeight="1" x14ac:dyDescent="0.2">
      <c r="A18" s="179"/>
      <c r="B18" s="910" t="s">
        <v>72</v>
      </c>
      <c r="C18" s="252"/>
      <c r="D18" s="71">
        <v>-8</v>
      </c>
      <c r="E18" s="207">
        <v>-4</v>
      </c>
      <c r="F18" s="207">
        <v>-1</v>
      </c>
      <c r="G18" s="207">
        <v>-2</v>
      </c>
      <c r="H18" s="207">
        <v>-16</v>
      </c>
      <c r="I18" s="240"/>
      <c r="J18" s="71">
        <v>1</v>
      </c>
      <c r="N18" s="207"/>
    </row>
    <row r="19" spans="1:14" ht="14.1" customHeight="1" x14ac:dyDescent="0.2">
      <c r="A19" s="179"/>
      <c r="B19" s="252" t="s">
        <v>73</v>
      </c>
      <c r="C19" s="252"/>
      <c r="D19" s="762">
        <v>0</v>
      </c>
      <c r="E19" s="207">
        <v>-2</v>
      </c>
      <c r="F19" s="761">
        <v>0</v>
      </c>
      <c r="G19" s="207">
        <v>1</v>
      </c>
      <c r="H19" s="207">
        <v>-1</v>
      </c>
      <c r="I19" s="240"/>
      <c r="J19" s="762">
        <v>0</v>
      </c>
      <c r="N19" s="207"/>
    </row>
    <row r="20" spans="1:14" ht="14.1" customHeight="1" x14ac:dyDescent="0.2">
      <c r="A20" s="179"/>
      <c r="B20" s="252" t="s">
        <v>74</v>
      </c>
      <c r="C20" s="252"/>
      <c r="D20" s="762">
        <v>0</v>
      </c>
      <c r="E20" s="761">
        <v>0</v>
      </c>
      <c r="F20" s="761">
        <v>0</v>
      </c>
      <c r="G20" s="761">
        <v>0</v>
      </c>
      <c r="H20" s="761">
        <v>0</v>
      </c>
      <c r="I20" s="240"/>
      <c r="J20" s="762">
        <v>0</v>
      </c>
      <c r="N20" s="207"/>
    </row>
    <row r="21" spans="1:14" ht="14.1" customHeight="1" x14ac:dyDescent="0.2">
      <c r="A21" s="9"/>
      <c r="B21" s="266" t="s">
        <v>75</v>
      </c>
      <c r="C21" s="266"/>
      <c r="D21" s="67">
        <v>461</v>
      </c>
      <c r="E21" s="94">
        <v>456</v>
      </c>
      <c r="F21" s="94">
        <v>458</v>
      </c>
      <c r="G21" s="94">
        <v>334</v>
      </c>
      <c r="H21" s="94">
        <v>1709</v>
      </c>
      <c r="I21" s="155"/>
      <c r="J21" s="67">
        <v>416</v>
      </c>
      <c r="N21" s="94"/>
    </row>
    <row r="22" spans="1:14" ht="14.1" customHeight="1" x14ac:dyDescent="0.2">
      <c r="A22" s="523"/>
      <c r="B22" s="524" t="s">
        <v>76</v>
      </c>
      <c r="C22" s="524"/>
      <c r="D22" s="165">
        <v>0.26300000000000001</v>
      </c>
      <c r="E22" s="525">
        <v>0.26600000000000001</v>
      </c>
      <c r="F22" s="525">
        <v>0.27300000000000002</v>
      </c>
      <c r="G22" s="525">
        <v>0.19400000000000001</v>
      </c>
      <c r="H22" s="525">
        <v>0.249</v>
      </c>
      <c r="I22" s="164"/>
      <c r="J22" s="165">
        <v>0.26</v>
      </c>
      <c r="N22" s="525"/>
    </row>
    <row r="23" spans="1:14" ht="14.1" customHeight="1" x14ac:dyDescent="0.2">
      <c r="A23" s="9"/>
      <c r="B23" s="266" t="s">
        <v>35</v>
      </c>
      <c r="C23" s="266"/>
      <c r="D23" s="71">
        <v>192</v>
      </c>
      <c r="E23" s="207">
        <v>223</v>
      </c>
      <c r="F23" s="207">
        <v>238</v>
      </c>
      <c r="G23" s="207">
        <v>278</v>
      </c>
      <c r="H23" s="207">
        <v>931</v>
      </c>
      <c r="I23" s="240"/>
      <c r="J23" s="71">
        <v>225</v>
      </c>
      <c r="N23" s="207"/>
    </row>
    <row r="24" spans="1:14" ht="14.1" customHeight="1" x14ac:dyDescent="0.2">
      <c r="A24" s="179"/>
      <c r="B24" s="254" t="s">
        <v>36</v>
      </c>
      <c r="C24" s="254"/>
      <c r="D24" s="71" t="s">
        <v>37</v>
      </c>
      <c r="E24" s="207" t="s">
        <v>37</v>
      </c>
      <c r="F24" s="207" t="s">
        <v>37</v>
      </c>
      <c r="G24" s="761">
        <v>0</v>
      </c>
      <c r="H24" s="761">
        <v>0</v>
      </c>
      <c r="I24" s="240"/>
      <c r="J24" s="71" t="s">
        <v>37</v>
      </c>
      <c r="N24" s="207"/>
    </row>
    <row r="25" spans="1:14" ht="14.1" customHeight="1" x14ac:dyDescent="0.2">
      <c r="A25" s="9"/>
      <c r="B25" s="266" t="s">
        <v>38</v>
      </c>
      <c r="C25" s="266"/>
      <c r="D25" s="67">
        <v>269</v>
      </c>
      <c r="E25" s="94">
        <v>233</v>
      </c>
      <c r="F25" s="94">
        <v>219</v>
      </c>
      <c r="G25" s="94">
        <v>56</v>
      </c>
      <c r="H25" s="94">
        <v>778</v>
      </c>
      <c r="I25" s="155"/>
      <c r="J25" s="67">
        <v>191</v>
      </c>
      <c r="N25" s="94"/>
    </row>
    <row r="26" spans="1:14" ht="6" customHeight="1" x14ac:dyDescent="0.2">
      <c r="A26" s="97"/>
      <c r="B26" s="560"/>
      <c r="C26" s="560"/>
      <c r="D26" s="213"/>
      <c r="E26" s="560"/>
      <c r="F26" s="560"/>
      <c r="G26" s="560"/>
      <c r="H26" s="560"/>
      <c r="I26" s="465"/>
      <c r="J26" s="213"/>
      <c r="K26" s="560"/>
      <c r="L26" s="560"/>
      <c r="M26" s="560"/>
      <c r="N26" s="752"/>
    </row>
    <row r="27" spans="1:14" ht="6" customHeight="1" x14ac:dyDescent="0.2">
      <c r="A27" s="97"/>
      <c r="B27" s="528"/>
      <c r="C27" s="529"/>
      <c r="D27" s="529"/>
      <c r="E27" s="529"/>
      <c r="F27" s="529"/>
      <c r="G27" s="529"/>
      <c r="H27" s="529"/>
      <c r="I27" s="466"/>
      <c r="J27" s="529"/>
      <c r="K27" s="529"/>
      <c r="L27" s="529"/>
      <c r="M27" s="529"/>
      <c r="N27" s="529"/>
    </row>
    <row r="28" spans="1:14" x14ac:dyDescent="0.2">
      <c r="A28" s="179"/>
      <c r="B28" s="985" t="s">
        <v>39</v>
      </c>
      <c r="C28" s="985"/>
      <c r="D28" s="985"/>
      <c r="E28" s="985"/>
      <c r="F28" s="985"/>
      <c r="G28" s="985"/>
      <c r="H28" s="985"/>
      <c r="I28" s="985"/>
      <c r="J28" s="985"/>
      <c r="K28" s="985"/>
      <c r="L28" s="985"/>
      <c r="M28" s="985"/>
      <c r="N28" s="985"/>
    </row>
    <row r="29" spans="1:14" s="794" customFormat="1" ht="42" customHeight="1" x14ac:dyDescent="0.2">
      <c r="A29" s="792"/>
      <c r="B29" s="1006" t="s">
        <v>516</v>
      </c>
      <c r="C29" s="1013"/>
      <c r="D29" s="1013"/>
      <c r="E29" s="1013"/>
      <c r="F29" s="1013"/>
      <c r="G29" s="1013"/>
      <c r="H29" s="1013"/>
      <c r="I29" s="1013"/>
      <c r="J29" s="1013"/>
      <c r="K29" s="1013"/>
      <c r="L29" s="1013"/>
      <c r="M29" s="1013"/>
      <c r="N29" s="1013"/>
    </row>
    <row r="30" spans="1:14" x14ac:dyDescent="0.2">
      <c r="A30" s="179"/>
      <c r="B30" s="929" t="s">
        <v>278</v>
      </c>
    </row>
    <row r="31" spans="1:14" x14ac:dyDescent="0.2">
      <c r="A31" s="179"/>
      <c r="C31" s="978"/>
      <c r="D31" s="978"/>
      <c r="E31" s="978"/>
      <c r="F31" s="978"/>
      <c r="G31" s="978"/>
      <c r="H31" s="978"/>
      <c r="I31" s="978"/>
      <c r="J31" s="978"/>
      <c r="K31" s="978"/>
      <c r="L31" s="978"/>
      <c r="M31" s="978"/>
      <c r="N31" s="978"/>
    </row>
    <row r="33" spans="1:14" x14ac:dyDescent="0.2">
      <c r="C33" s="451"/>
      <c r="D33" s="451"/>
      <c r="E33" s="451"/>
      <c r="F33" s="451"/>
      <c r="G33" s="451"/>
      <c r="H33" s="451"/>
      <c r="I33" s="451"/>
      <c r="J33" s="451"/>
      <c r="K33" s="451"/>
      <c r="L33" s="451"/>
      <c r="M33" s="451"/>
      <c r="N33" s="451"/>
    </row>
    <row r="34" spans="1:14" x14ac:dyDescent="0.2">
      <c r="A34" s="140"/>
      <c r="B34" s="140"/>
      <c r="C34" s="561"/>
      <c r="D34" s="561"/>
      <c r="E34" s="561"/>
      <c r="F34" s="561"/>
      <c r="G34" s="561"/>
      <c r="H34" s="561"/>
      <c r="I34" s="561"/>
      <c r="J34" s="561"/>
      <c r="K34" s="561"/>
      <c r="L34" s="561"/>
      <c r="M34" s="561"/>
      <c r="N34" s="561"/>
    </row>
    <row r="38" spans="1:14" x14ac:dyDescent="0.2">
      <c r="D38" s="176"/>
      <c r="E38" s="176"/>
      <c r="F38" s="176"/>
      <c r="G38" s="176"/>
      <c r="H38" s="176"/>
      <c r="I38" s="176"/>
      <c r="J38" s="176"/>
      <c r="K38" s="176"/>
    </row>
    <row r="39" spans="1:14" x14ac:dyDescent="0.2">
      <c r="B39" s="153"/>
      <c r="D39" s="90"/>
      <c r="E39" s="90"/>
      <c r="F39" s="90"/>
      <c r="G39" s="90"/>
      <c r="H39" s="90"/>
      <c r="I39" s="90"/>
      <c r="J39" s="90"/>
      <c r="K39" s="90"/>
    </row>
    <row r="40" spans="1:14" x14ac:dyDescent="0.2">
      <c r="B40" s="218"/>
      <c r="D40" s="90"/>
      <c r="E40" s="90"/>
      <c r="F40" s="90"/>
      <c r="G40" s="90"/>
      <c r="H40" s="90"/>
      <c r="I40" s="90"/>
      <c r="J40" s="90"/>
      <c r="K40" s="90"/>
    </row>
    <row r="41" spans="1:14" x14ac:dyDescent="0.2">
      <c r="B41" s="830"/>
      <c r="D41" s="90"/>
      <c r="E41" s="90"/>
      <c r="F41" s="90"/>
      <c r="G41" s="90"/>
      <c r="H41" s="90"/>
      <c r="I41" s="90"/>
      <c r="J41" s="90"/>
      <c r="K41" s="90"/>
    </row>
    <row r="42" spans="1:14" x14ac:dyDescent="0.2">
      <c r="B42" s="218"/>
      <c r="D42" s="90"/>
      <c r="E42" s="90"/>
      <c r="F42" s="90"/>
      <c r="G42" s="90"/>
      <c r="H42" s="90"/>
      <c r="I42" s="90"/>
      <c r="J42" s="90"/>
      <c r="K42" s="90"/>
    </row>
    <row r="43" spans="1:14" x14ac:dyDescent="0.2">
      <c r="B43" s="158"/>
      <c r="D43" s="90"/>
      <c r="E43" s="90"/>
      <c r="F43" s="90"/>
      <c r="G43" s="90"/>
      <c r="H43" s="90"/>
      <c r="I43" s="90"/>
      <c r="J43" s="90"/>
      <c r="K43" s="90"/>
    </row>
    <row r="44" spans="1:14" x14ac:dyDescent="0.2">
      <c r="B44" s="153"/>
      <c r="D44" s="90"/>
      <c r="E44" s="90"/>
      <c r="F44" s="90"/>
      <c r="G44" s="90"/>
      <c r="H44" s="90"/>
      <c r="I44" s="90"/>
      <c r="J44" s="90"/>
      <c r="K44" s="90"/>
    </row>
    <row r="45" spans="1:14" x14ac:dyDescent="0.2">
      <c r="B45" s="161"/>
      <c r="D45" s="90"/>
      <c r="E45" s="90"/>
      <c r="F45" s="90"/>
      <c r="G45" s="90"/>
      <c r="H45" s="90"/>
      <c r="I45" s="90"/>
      <c r="J45" s="90"/>
      <c r="K45" s="90"/>
    </row>
    <row r="46" spans="1:14" x14ac:dyDescent="0.2">
      <c r="B46" s="161"/>
      <c r="D46" s="90"/>
      <c r="E46" s="90"/>
      <c r="F46" s="90"/>
      <c r="G46" s="90"/>
      <c r="H46" s="90"/>
      <c r="I46" s="90"/>
      <c r="J46" s="90"/>
      <c r="K46" s="90"/>
    </row>
    <row r="47" spans="1:14" x14ac:dyDescent="0.2">
      <c r="B47" s="161"/>
      <c r="D47" s="90"/>
      <c r="E47" s="90"/>
      <c r="F47" s="90"/>
      <c r="G47" s="90"/>
      <c r="H47" s="90"/>
      <c r="I47" s="90"/>
      <c r="J47" s="90"/>
      <c r="K47" s="90"/>
    </row>
    <row r="48" spans="1:14" x14ac:dyDescent="0.2">
      <c r="B48" s="158"/>
      <c r="D48" s="90"/>
      <c r="E48" s="90"/>
      <c r="F48" s="90"/>
      <c r="G48" s="90"/>
      <c r="H48" s="90"/>
      <c r="I48" s="90"/>
      <c r="J48" s="90"/>
      <c r="K48" s="90"/>
    </row>
    <row r="49" spans="2:11" x14ac:dyDescent="0.2">
      <c r="B49" s="158"/>
      <c r="D49" s="90"/>
      <c r="E49" s="90"/>
      <c r="F49" s="90"/>
      <c r="G49" s="90"/>
      <c r="H49" s="90"/>
      <c r="I49" s="90"/>
      <c r="J49" s="90"/>
      <c r="K49" s="90"/>
    </row>
    <row r="50" spans="2:11" x14ac:dyDescent="0.2">
      <c r="B50" s="158"/>
      <c r="D50" s="90"/>
      <c r="E50" s="90"/>
      <c r="F50" s="90"/>
      <c r="G50" s="90"/>
      <c r="H50" s="90"/>
      <c r="I50" s="90"/>
      <c r="J50" s="90"/>
      <c r="K50" s="90"/>
    </row>
    <row r="51" spans="2:11" x14ac:dyDescent="0.2">
      <c r="B51" s="153"/>
      <c r="D51" s="90"/>
      <c r="E51" s="90"/>
      <c r="F51" s="90"/>
      <c r="G51" s="90"/>
      <c r="H51" s="90"/>
      <c r="I51" s="90"/>
      <c r="J51" s="90"/>
      <c r="K51" s="90"/>
    </row>
    <row r="52" spans="2:11" x14ac:dyDescent="0.2">
      <c r="B52" s="162"/>
      <c r="D52" s="177"/>
      <c r="E52" s="177"/>
      <c r="F52" s="177"/>
      <c r="G52" s="177"/>
      <c r="H52" s="177"/>
      <c r="I52" s="177"/>
      <c r="J52" s="177"/>
      <c r="K52" s="177"/>
    </row>
    <row r="53" spans="2:11" x14ac:dyDescent="0.2">
      <c r="B53" s="153"/>
      <c r="D53" s="90"/>
      <c r="E53" s="90"/>
      <c r="F53" s="90"/>
      <c r="G53" s="90"/>
      <c r="H53" s="90"/>
      <c r="I53" s="90"/>
      <c r="J53" s="90"/>
      <c r="K53" s="90"/>
    </row>
    <row r="54" spans="2:11" x14ac:dyDescent="0.2">
      <c r="B54" s="175"/>
      <c r="D54" s="90"/>
      <c r="E54" s="90"/>
      <c r="F54" s="90"/>
      <c r="G54" s="90"/>
      <c r="H54" s="90"/>
      <c r="I54" s="90"/>
      <c r="J54" s="90"/>
      <c r="K54" s="90"/>
    </row>
    <row r="55" spans="2:11" x14ac:dyDescent="0.2">
      <c r="B55" s="153"/>
      <c r="D55" s="90"/>
      <c r="E55" s="90"/>
      <c r="F55" s="90"/>
      <c r="G55" s="90"/>
      <c r="H55" s="90"/>
      <c r="I55" s="90"/>
      <c r="J55" s="90"/>
      <c r="K55" s="90"/>
    </row>
    <row r="56" spans="2:11" x14ac:dyDescent="0.2">
      <c r="D56" s="90"/>
      <c r="E56" s="90"/>
      <c r="F56" s="90"/>
      <c r="G56" s="90"/>
      <c r="H56" s="90"/>
      <c r="I56" s="90"/>
      <c r="J56" s="90"/>
    </row>
  </sheetData>
  <mergeCells count="5">
    <mergeCell ref="H1:J1"/>
    <mergeCell ref="D4:H4"/>
    <mergeCell ref="J4:N4"/>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scale="76"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L95"/>
  <sheetViews>
    <sheetView showGridLines="0" zoomScaleNormal="100" zoomScaleSheetLayoutView="100" workbookViewId="0"/>
  </sheetViews>
  <sheetFormatPr baseColWidth="10" defaultColWidth="1.625" defaultRowHeight="12.75" x14ac:dyDescent="0.2"/>
  <cols>
    <col min="1" max="1" width="1.625" style="46" customWidth="1"/>
    <col min="2" max="2" width="32.625" style="46" customWidth="1"/>
    <col min="3" max="6" width="9.625" style="46" customWidth="1"/>
    <col min="7" max="7" width="1.625" style="138" customWidth="1"/>
    <col min="8" max="8" width="9.625" style="46" customWidth="1"/>
    <col min="9" max="11" width="9.625" style="46" hidden="1" customWidth="1"/>
    <col min="12" max="12" width="1.625" style="46" customWidth="1"/>
    <col min="13" max="223" width="11" style="50" customWidth="1"/>
    <col min="224" max="16384" width="1.625" style="50"/>
  </cols>
  <sheetData>
    <row r="1" spans="1:12" ht="14.1" customHeight="1" x14ac:dyDescent="0.2">
      <c r="A1" s="303"/>
      <c r="B1" s="180" t="s">
        <v>277</v>
      </c>
      <c r="C1" s="182"/>
      <c r="D1" s="182"/>
      <c r="E1" s="182"/>
      <c r="F1" s="1015"/>
      <c r="G1" s="1015"/>
      <c r="H1" s="1015"/>
      <c r="I1" s="182"/>
      <c r="J1" s="182"/>
      <c r="K1" s="182"/>
      <c r="L1" s="182"/>
    </row>
    <row r="2" spans="1:12" ht="14.1" customHeight="1" x14ac:dyDescent="0.2">
      <c r="A2" s="303"/>
      <c r="B2" s="180" t="s">
        <v>40</v>
      </c>
      <c r="C2" s="182"/>
      <c r="D2" s="182"/>
      <c r="E2" s="182"/>
      <c r="F2" s="182"/>
      <c r="G2" s="182"/>
      <c r="H2" s="182"/>
      <c r="I2" s="182"/>
      <c r="J2" s="182"/>
      <c r="K2" s="182"/>
      <c r="L2" s="182"/>
    </row>
    <row r="3" spans="1:12" ht="14.1" customHeight="1" x14ac:dyDescent="0.2">
      <c r="A3" s="303"/>
      <c r="B3" s="185" t="s">
        <v>240</v>
      </c>
      <c r="C3" s="182"/>
      <c r="D3" s="182"/>
      <c r="E3" s="182"/>
      <c r="F3" s="182"/>
      <c r="G3" s="182"/>
      <c r="H3" s="182"/>
      <c r="I3" s="182"/>
      <c r="J3" s="182"/>
      <c r="K3" s="182"/>
      <c r="L3" s="562"/>
    </row>
    <row r="4" spans="1:12" ht="15" customHeight="1" x14ac:dyDescent="0.2">
      <c r="A4" s="52"/>
      <c r="B4" s="52"/>
      <c r="C4" s="1009">
        <v>2016</v>
      </c>
      <c r="D4" s="1009"/>
      <c r="E4" s="1009"/>
      <c r="F4" s="1009"/>
      <c r="G4" s="836"/>
      <c r="H4" s="1009">
        <v>2017</v>
      </c>
      <c r="I4" s="1009"/>
      <c r="J4" s="1009"/>
      <c r="K4" s="1009"/>
      <c r="L4" s="52"/>
    </row>
    <row r="5" spans="1:12" ht="3.95" customHeight="1" x14ac:dyDescent="0.2">
      <c r="A5" s="54"/>
      <c r="B5" s="57"/>
      <c r="C5" s="55"/>
      <c r="D5" s="55"/>
      <c r="E5" s="55"/>
      <c r="F5" s="55"/>
      <c r="G5" s="55"/>
      <c r="H5" s="55"/>
      <c r="I5" s="55"/>
      <c r="J5" s="55"/>
      <c r="K5" s="55"/>
      <c r="L5" s="54"/>
    </row>
    <row r="6" spans="1:12" ht="15" customHeight="1" x14ac:dyDescent="0.2">
      <c r="A6" s="293"/>
      <c r="B6" s="233"/>
      <c r="C6" s="747" t="s">
        <v>42</v>
      </c>
      <c r="D6" s="822" t="s">
        <v>43</v>
      </c>
      <c r="E6" s="822" t="s">
        <v>44</v>
      </c>
      <c r="F6" s="822" t="s">
        <v>45</v>
      </c>
      <c r="G6" s="822"/>
      <c r="H6" s="747" t="s">
        <v>42</v>
      </c>
      <c r="I6" s="822" t="s">
        <v>43</v>
      </c>
      <c r="J6" s="822" t="s">
        <v>44</v>
      </c>
      <c r="K6" s="822" t="s">
        <v>45</v>
      </c>
      <c r="L6" s="293"/>
    </row>
    <row r="7" spans="1:12" ht="5.0999999999999996" customHeight="1" x14ac:dyDescent="0.2">
      <c r="A7" s="293"/>
      <c r="B7" s="192"/>
      <c r="C7" s="294"/>
      <c r="D7" s="294"/>
      <c r="E7" s="294"/>
      <c r="F7" s="294"/>
      <c r="G7" s="294"/>
      <c r="H7" s="294"/>
      <c r="I7" s="294"/>
      <c r="J7" s="294"/>
      <c r="K7" s="294"/>
      <c r="L7" s="293"/>
    </row>
    <row r="8" spans="1:12" ht="5.0999999999999996" customHeight="1" x14ac:dyDescent="0.2">
      <c r="A8" s="273"/>
      <c r="B8" s="296"/>
      <c r="C8" s="297"/>
      <c r="D8" s="297"/>
      <c r="E8" s="297"/>
      <c r="F8" s="297"/>
      <c r="G8" s="219"/>
      <c r="H8" s="297"/>
      <c r="I8" s="297"/>
      <c r="J8" s="297"/>
      <c r="K8" s="297"/>
      <c r="L8" s="273"/>
    </row>
    <row r="9" spans="1:12" ht="14.1" customHeight="1" x14ac:dyDescent="0.2">
      <c r="A9" s="273"/>
      <c r="B9" s="254" t="s">
        <v>47</v>
      </c>
      <c r="C9" s="371">
        <v>249.8</v>
      </c>
      <c r="D9" s="72">
        <v>257.7</v>
      </c>
      <c r="E9" s="72">
        <v>264.7</v>
      </c>
      <c r="F9" s="72">
        <v>272.60000000000002</v>
      </c>
      <c r="G9" s="72"/>
      <c r="H9" s="371">
        <v>277.2</v>
      </c>
      <c r="I9" s="72"/>
      <c r="J9" s="72"/>
      <c r="K9" s="72"/>
      <c r="L9" s="273"/>
    </row>
    <row r="10" spans="1:12" ht="14.1" customHeight="1" x14ac:dyDescent="0.2">
      <c r="A10" s="273"/>
      <c r="B10" s="254" t="s">
        <v>48</v>
      </c>
      <c r="C10" s="371">
        <v>21.5</v>
      </c>
      <c r="D10" s="72">
        <v>22.3</v>
      </c>
      <c r="E10" s="72">
        <v>23.1</v>
      </c>
      <c r="F10" s="72">
        <v>23.7</v>
      </c>
      <c r="G10" s="72"/>
      <c r="H10" s="371">
        <v>24</v>
      </c>
      <c r="I10" s="72"/>
      <c r="J10" s="72"/>
      <c r="K10" s="72"/>
      <c r="L10" s="273"/>
    </row>
    <row r="11" spans="1:12" ht="14.1" customHeight="1" x14ac:dyDescent="0.2">
      <c r="A11" s="273"/>
      <c r="B11" s="559" t="s">
        <v>49</v>
      </c>
      <c r="C11" s="371">
        <v>21.5</v>
      </c>
      <c r="D11" s="72">
        <v>22.3</v>
      </c>
      <c r="E11" s="72">
        <v>23.1</v>
      </c>
      <c r="F11" s="72">
        <v>23.7</v>
      </c>
      <c r="G11" s="72"/>
      <c r="H11" s="371">
        <v>24</v>
      </c>
      <c r="I11" s="72"/>
      <c r="J11" s="72"/>
      <c r="K11" s="72"/>
      <c r="L11" s="563"/>
    </row>
    <row r="12" spans="1:12" ht="14.1" customHeight="1" x14ac:dyDescent="0.2">
      <c r="A12" s="273"/>
      <c r="B12" s="254" t="s">
        <v>242</v>
      </c>
      <c r="C12" s="371">
        <v>24933</v>
      </c>
      <c r="D12" s="72">
        <v>25172.5</v>
      </c>
      <c r="E12" s="72">
        <v>25404.2</v>
      </c>
      <c r="F12" s="72">
        <v>25462.7</v>
      </c>
      <c r="G12" s="72"/>
      <c r="H12" s="371">
        <v>25009.3</v>
      </c>
      <c r="I12" s="72"/>
      <c r="J12" s="72"/>
      <c r="K12" s="72"/>
      <c r="L12" s="273"/>
    </row>
    <row r="13" spans="1:12" ht="14.1" customHeight="1" x14ac:dyDescent="0.2">
      <c r="A13" s="273"/>
      <c r="B13" s="559" t="s">
        <v>51</v>
      </c>
      <c r="C13" s="371">
        <v>9640.1</v>
      </c>
      <c r="D13" s="72">
        <v>9745.7999999999993</v>
      </c>
      <c r="E13" s="72">
        <v>9778</v>
      </c>
      <c r="F13" s="72">
        <v>9701.4</v>
      </c>
      <c r="G13" s="72"/>
      <c r="H13" s="371">
        <v>9375.4</v>
      </c>
      <c r="I13" s="72"/>
      <c r="J13" s="72"/>
      <c r="K13" s="72"/>
      <c r="L13" s="273"/>
    </row>
    <row r="14" spans="1:12" ht="14.1" customHeight="1" x14ac:dyDescent="0.2">
      <c r="A14" s="273"/>
      <c r="B14" s="559" t="s">
        <v>273</v>
      </c>
      <c r="C14" s="371">
        <v>15292.8</v>
      </c>
      <c r="D14" s="72">
        <v>15426.7</v>
      </c>
      <c r="E14" s="72">
        <v>15626.2</v>
      </c>
      <c r="F14" s="72">
        <v>15761.3</v>
      </c>
      <c r="G14" s="72"/>
      <c r="H14" s="371">
        <v>15633.9</v>
      </c>
      <c r="I14" s="72"/>
      <c r="J14" s="72"/>
      <c r="K14" s="72"/>
      <c r="L14" s="273"/>
    </row>
    <row r="15" spans="1:12" ht="14.1" customHeight="1" x14ac:dyDescent="0.2">
      <c r="A15" s="273"/>
      <c r="B15" s="472" t="s">
        <v>53</v>
      </c>
      <c r="C15" s="371">
        <v>3143.4</v>
      </c>
      <c r="D15" s="72">
        <v>3176.8</v>
      </c>
      <c r="E15" s="72">
        <v>3250.9</v>
      </c>
      <c r="F15" s="72">
        <v>3266.9</v>
      </c>
      <c r="G15" s="72"/>
      <c r="H15" s="371">
        <v>3330.3</v>
      </c>
      <c r="I15" s="72"/>
      <c r="J15" s="72"/>
      <c r="K15" s="72"/>
      <c r="L15" s="273"/>
    </row>
    <row r="16" spans="1:12" ht="5.25" customHeight="1" x14ac:dyDescent="0.2">
      <c r="A16" s="73"/>
      <c r="B16" s="268"/>
      <c r="C16" s="268"/>
      <c r="D16" s="268"/>
      <c r="E16" s="268"/>
      <c r="F16" s="268"/>
      <c r="G16" s="251"/>
      <c r="H16" s="268"/>
      <c r="I16" s="268"/>
      <c r="J16" s="268"/>
      <c r="K16" s="268"/>
      <c r="L16" s="73"/>
    </row>
    <row r="17" spans="1:12" ht="14.1" customHeight="1" x14ac:dyDescent="0.2">
      <c r="A17" s="480"/>
      <c r="B17" s="481" t="s">
        <v>56</v>
      </c>
      <c r="C17" s="483">
        <v>25204.2</v>
      </c>
      <c r="D17" s="484">
        <v>25452.6</v>
      </c>
      <c r="E17" s="484">
        <v>25692</v>
      </c>
      <c r="F17" s="484">
        <v>25759</v>
      </c>
      <c r="G17" s="69"/>
      <c r="H17" s="483">
        <v>25310.5</v>
      </c>
      <c r="I17" s="484"/>
      <c r="J17" s="484"/>
      <c r="K17" s="484"/>
      <c r="L17" s="480"/>
    </row>
    <row r="18" spans="1:12" ht="6" customHeight="1" x14ac:dyDescent="0.2">
      <c r="A18" s="97"/>
      <c r="B18" s="97"/>
      <c r="C18" s="535"/>
      <c r="D18" s="535"/>
      <c r="E18" s="535"/>
      <c r="F18" s="535"/>
      <c r="G18" s="507"/>
      <c r="H18" s="535"/>
      <c r="I18" s="535"/>
      <c r="J18" s="535"/>
      <c r="K18" s="535"/>
      <c r="L18" s="97"/>
    </row>
    <row r="19" spans="1:12" ht="12.75" customHeight="1" x14ac:dyDescent="0.2">
      <c r="A19" s="179"/>
      <c r="B19" s="1001" t="s">
        <v>57</v>
      </c>
      <c r="C19" s="984"/>
      <c r="D19" s="984"/>
      <c r="E19" s="984"/>
      <c r="F19" s="984"/>
      <c r="G19" s="984"/>
      <c r="H19" s="984"/>
      <c r="I19" s="984"/>
      <c r="J19" s="984"/>
      <c r="K19" s="984"/>
      <c r="L19" s="179"/>
    </row>
    <row r="20" spans="1:12" ht="12.75" customHeight="1" x14ac:dyDescent="0.2">
      <c r="A20" s="179"/>
      <c r="B20" s="1001" t="s">
        <v>498</v>
      </c>
      <c r="C20" s="984"/>
      <c r="D20" s="984"/>
      <c r="E20" s="984"/>
      <c r="F20" s="984"/>
      <c r="G20" s="984"/>
      <c r="H20" s="984"/>
      <c r="I20" s="984"/>
      <c r="J20" s="984"/>
      <c r="K20" s="984"/>
      <c r="L20" s="179"/>
    </row>
    <row r="21" spans="1:12" ht="14.25" customHeight="1" x14ac:dyDescent="0.2">
      <c r="A21" s="179"/>
      <c r="B21" s="914"/>
      <c r="C21" s="914"/>
      <c r="D21" s="914"/>
      <c r="E21" s="914"/>
      <c r="F21" s="914"/>
      <c r="G21" s="924"/>
      <c r="H21" s="914"/>
      <c r="I21" s="914"/>
      <c r="J21" s="914"/>
      <c r="K21" s="914"/>
      <c r="L21" s="179"/>
    </row>
    <row r="22" spans="1:12" ht="13.5" customHeight="1" x14ac:dyDescent="0.2">
      <c r="A22" s="179"/>
      <c r="B22" s="253"/>
      <c r="C22" s="220"/>
      <c r="D22" s="220"/>
      <c r="E22" s="220"/>
      <c r="F22" s="220"/>
      <c r="G22" s="555"/>
      <c r="H22" s="220"/>
      <c r="I22" s="220"/>
      <c r="J22" s="220"/>
      <c r="K22" s="220"/>
      <c r="L22" s="179"/>
    </row>
    <row r="23" spans="1:12" ht="13.5" customHeight="1" x14ac:dyDescent="0.2">
      <c r="A23" s="179"/>
      <c r="B23" s="253" t="s">
        <v>261</v>
      </c>
      <c r="C23" s="220"/>
      <c r="D23" s="220"/>
      <c r="E23" s="220"/>
      <c r="F23" s="220"/>
      <c r="G23" s="555"/>
      <c r="H23" s="220"/>
      <c r="I23" s="220"/>
      <c r="J23" s="220"/>
      <c r="K23" s="220"/>
      <c r="L23" s="179"/>
    </row>
    <row r="24" spans="1:12" x14ac:dyDescent="0.2">
      <c r="A24" s="179"/>
      <c r="B24" s="192" t="s">
        <v>181</v>
      </c>
      <c r="C24" s="220"/>
      <c r="D24" s="220"/>
      <c r="E24" s="220"/>
      <c r="F24" s="220"/>
      <c r="G24" s="555"/>
      <c r="H24" s="220"/>
      <c r="I24" s="220"/>
      <c r="J24" s="220"/>
      <c r="K24" s="220"/>
      <c r="L24" s="179"/>
    </row>
    <row r="25" spans="1:12" ht="15" customHeight="1" x14ac:dyDescent="0.2">
      <c r="A25" s="97"/>
      <c r="B25" s="52"/>
      <c r="C25" s="1009">
        <v>2016</v>
      </c>
      <c r="D25" s="1009"/>
      <c r="E25" s="1009"/>
      <c r="F25" s="1009"/>
      <c r="G25" s="836"/>
      <c r="H25" s="1009">
        <v>2017</v>
      </c>
      <c r="I25" s="1009"/>
      <c r="J25" s="1009"/>
      <c r="K25" s="1009"/>
      <c r="L25" s="97"/>
    </row>
    <row r="26" spans="1:12" ht="3" customHeight="1" x14ac:dyDescent="0.2">
      <c r="A26" s="97"/>
      <c r="B26" s="57"/>
      <c r="C26" s="55"/>
      <c r="D26" s="55"/>
      <c r="E26" s="55"/>
      <c r="F26" s="55"/>
      <c r="G26" s="55"/>
      <c r="H26" s="55"/>
      <c r="I26" s="55"/>
      <c r="J26" s="55"/>
      <c r="K26" s="55"/>
      <c r="L26" s="97"/>
    </row>
    <row r="27" spans="1:12" ht="15" customHeight="1" x14ac:dyDescent="0.2">
      <c r="A27" s="179"/>
      <c r="B27" s="192"/>
      <c r="C27" s="747" t="s">
        <v>42</v>
      </c>
      <c r="D27" s="822" t="s">
        <v>43</v>
      </c>
      <c r="E27" s="822" t="s">
        <v>44</v>
      </c>
      <c r="F27" s="822" t="s">
        <v>45</v>
      </c>
      <c r="G27" s="193"/>
      <c r="H27" s="747" t="s">
        <v>42</v>
      </c>
      <c r="I27" s="822" t="s">
        <v>43</v>
      </c>
      <c r="J27" s="822" t="s">
        <v>44</v>
      </c>
      <c r="K27" s="822" t="s">
        <v>45</v>
      </c>
      <c r="L27" s="179"/>
    </row>
    <row r="28" spans="1:12" ht="4.5" customHeight="1" x14ac:dyDescent="0.2">
      <c r="A28" s="179"/>
      <c r="B28" s="493"/>
      <c r="C28" s="494"/>
      <c r="D28" s="494"/>
      <c r="E28" s="494"/>
      <c r="F28" s="494"/>
      <c r="G28" s="555"/>
      <c r="H28" s="494"/>
      <c r="I28" s="494"/>
      <c r="J28" s="494"/>
      <c r="K28" s="494"/>
      <c r="L28" s="179"/>
    </row>
    <row r="29" spans="1:12" ht="5.25" customHeight="1" x14ac:dyDescent="0.2">
      <c r="A29" s="179"/>
      <c r="B29" s="296"/>
      <c r="C29" s="495"/>
      <c r="D29" s="495"/>
      <c r="E29" s="495"/>
      <c r="F29" s="495"/>
      <c r="G29" s="555"/>
      <c r="H29" s="495"/>
      <c r="I29" s="495"/>
      <c r="J29" s="495"/>
      <c r="K29" s="495"/>
      <c r="L29" s="179"/>
    </row>
    <row r="30" spans="1:12" ht="13.5" customHeight="1" x14ac:dyDescent="0.2">
      <c r="A30" s="73"/>
      <c r="B30" s="547" t="s">
        <v>59</v>
      </c>
      <c r="C30" s="552">
        <v>0.61299999999999999</v>
      </c>
      <c r="D30" s="551">
        <v>0.61299999999999999</v>
      </c>
      <c r="E30" s="551">
        <v>0.61499999999999999</v>
      </c>
      <c r="F30" s="551">
        <v>0.61899999999999999</v>
      </c>
      <c r="G30" s="549"/>
      <c r="H30" s="552">
        <v>0.625</v>
      </c>
      <c r="I30" s="551"/>
      <c r="J30" s="551"/>
      <c r="K30" s="551"/>
      <c r="L30" s="549"/>
    </row>
    <row r="31" spans="1:12" ht="13.5" customHeight="1" x14ac:dyDescent="0.2">
      <c r="A31" s="73"/>
      <c r="B31" s="547" t="s">
        <v>60</v>
      </c>
      <c r="C31" s="780">
        <v>13267.7</v>
      </c>
      <c r="D31" s="779">
        <v>13301.8</v>
      </c>
      <c r="E31" s="779">
        <v>14130.8</v>
      </c>
      <c r="F31" s="779">
        <v>14680.8</v>
      </c>
      <c r="G31" s="549"/>
      <c r="H31" s="780">
        <v>14910.2</v>
      </c>
      <c r="I31" s="779"/>
      <c r="J31" s="779"/>
      <c r="K31" s="779"/>
      <c r="L31" s="549"/>
    </row>
    <row r="32" spans="1:12" ht="14.25" customHeight="1" x14ac:dyDescent="0.2">
      <c r="A32" s="1"/>
      <c r="B32" s="130" t="s">
        <v>401</v>
      </c>
      <c r="C32" s="128">
        <v>0.628</v>
      </c>
      <c r="D32" s="127">
        <v>0.624</v>
      </c>
      <c r="E32" s="127">
        <v>0.65900000000000003</v>
      </c>
      <c r="F32" s="127">
        <v>0.68400000000000005</v>
      </c>
      <c r="G32" s="541"/>
      <c r="H32" s="128">
        <v>0.71199999999999997</v>
      </c>
      <c r="I32" s="127"/>
      <c r="J32" s="127"/>
      <c r="K32" s="127"/>
      <c r="L32" s="539"/>
    </row>
    <row r="33" spans="1:12" ht="13.5" customHeight="1" x14ac:dyDescent="0.2">
      <c r="A33" s="73"/>
      <c r="B33" s="547" t="s">
        <v>464</v>
      </c>
      <c r="C33" s="780">
        <v>9460.2999999999993</v>
      </c>
      <c r="D33" s="779">
        <v>10783.4</v>
      </c>
      <c r="E33" s="779">
        <v>11530.3</v>
      </c>
      <c r="F33" s="779">
        <v>12092.4</v>
      </c>
      <c r="G33" s="549"/>
      <c r="H33" s="780">
        <v>12438</v>
      </c>
      <c r="I33" s="782"/>
      <c r="J33" s="782"/>
      <c r="K33" s="782"/>
      <c r="L33" s="549"/>
    </row>
    <row r="34" spans="1:12" ht="14.25" customHeight="1" x14ac:dyDescent="0.2">
      <c r="A34" s="1"/>
      <c r="B34" s="545" t="s">
        <v>402</v>
      </c>
      <c r="C34" s="552">
        <v>0.434</v>
      </c>
      <c r="D34" s="633">
        <v>0.49</v>
      </c>
      <c r="E34" s="633">
        <v>0.52</v>
      </c>
      <c r="F34" s="633">
        <v>0.54500000000000004</v>
      </c>
      <c r="G34" s="131"/>
      <c r="H34" s="552">
        <v>0.57399999999999995</v>
      </c>
      <c r="I34" s="781"/>
      <c r="J34" s="781"/>
      <c r="K34" s="781"/>
      <c r="L34" s="140"/>
    </row>
    <row r="35" spans="1:12" ht="13.5" customHeight="1" x14ac:dyDescent="0.2">
      <c r="A35" s="73"/>
      <c r="B35" s="547" t="s">
        <v>453</v>
      </c>
      <c r="C35" s="552">
        <v>0.02</v>
      </c>
      <c r="D35" s="551">
        <v>1.4999999999999999E-2</v>
      </c>
      <c r="E35" s="551">
        <v>1.7999999999999999E-2</v>
      </c>
      <c r="F35" s="551">
        <v>2.1000000000000001E-2</v>
      </c>
      <c r="G35" s="549"/>
      <c r="H35" s="552">
        <v>2.1999999999999999E-2</v>
      </c>
      <c r="I35" s="551"/>
      <c r="J35" s="551"/>
      <c r="K35" s="551"/>
      <c r="L35" s="549"/>
    </row>
    <row r="36" spans="1:12" ht="13.5" customHeight="1" x14ac:dyDescent="0.2">
      <c r="A36" s="73"/>
      <c r="B36" s="546" t="s">
        <v>500</v>
      </c>
      <c r="C36" s="128">
        <v>8.9999999999999993E-3</v>
      </c>
      <c r="D36" s="550">
        <v>8.0000000000000002E-3</v>
      </c>
      <c r="E36" s="550">
        <v>8.9999999999999993E-3</v>
      </c>
      <c r="F36" s="550">
        <v>0.01</v>
      </c>
      <c r="G36" s="548"/>
      <c r="H36" s="128">
        <v>1.4999999999999999E-2</v>
      </c>
      <c r="I36" s="550"/>
      <c r="J36" s="550"/>
      <c r="K36" s="550"/>
      <c r="L36" s="548"/>
    </row>
    <row r="37" spans="1:12" ht="13.5" customHeight="1" x14ac:dyDescent="0.2">
      <c r="A37" s="507"/>
      <c r="B37" s="547" t="s">
        <v>499</v>
      </c>
      <c r="C37" s="552">
        <v>0.02</v>
      </c>
      <c r="D37" s="551">
        <v>1.7999999999999999E-2</v>
      </c>
      <c r="E37" s="551">
        <v>1.7999999999999999E-2</v>
      </c>
      <c r="F37" s="551">
        <v>1.9E-2</v>
      </c>
      <c r="G37" s="549"/>
      <c r="H37" s="552">
        <v>2.1999999999999999E-2</v>
      </c>
      <c r="I37" s="551"/>
      <c r="J37" s="551"/>
      <c r="K37" s="551"/>
    </row>
    <row r="38" spans="1:12" ht="13.5" customHeight="1" x14ac:dyDescent="0.2">
      <c r="A38" s="215"/>
      <c r="B38" s="546" t="s">
        <v>500</v>
      </c>
      <c r="C38" s="128">
        <v>8.9999999999999993E-3</v>
      </c>
      <c r="D38" s="550">
        <v>8.9999999999999993E-3</v>
      </c>
      <c r="E38" s="550">
        <v>8.9999999999999993E-3</v>
      </c>
      <c r="F38" s="550">
        <v>8.9999999999999993E-3</v>
      </c>
      <c r="G38" s="548"/>
      <c r="H38" s="128">
        <v>1.4999999999999999E-2</v>
      </c>
      <c r="I38" s="550"/>
      <c r="J38" s="550"/>
      <c r="K38" s="550"/>
      <c r="L38" s="53"/>
    </row>
    <row r="39" spans="1:12" ht="13.5" customHeight="1" x14ac:dyDescent="0.2">
      <c r="A39" s="1"/>
      <c r="B39" s="545" t="s">
        <v>456</v>
      </c>
      <c r="C39" s="369">
        <v>17.899999999999999</v>
      </c>
      <c r="D39" s="69">
        <v>17.7</v>
      </c>
      <c r="E39" s="69">
        <v>17.3</v>
      </c>
      <c r="F39" s="69">
        <v>17</v>
      </c>
      <c r="G39" s="69"/>
      <c r="H39" s="369">
        <v>16.100000000000001</v>
      </c>
      <c r="I39" s="69"/>
      <c r="J39" s="69"/>
      <c r="K39" s="69"/>
      <c r="L39" s="1"/>
    </row>
    <row r="40" spans="1:12" ht="13.5" customHeight="1" x14ac:dyDescent="0.2">
      <c r="A40" s="179"/>
      <c r="B40" s="461" t="s">
        <v>51</v>
      </c>
      <c r="C40" s="371">
        <v>7.8</v>
      </c>
      <c r="D40" s="72">
        <v>7.7</v>
      </c>
      <c r="E40" s="72">
        <v>7.5</v>
      </c>
      <c r="F40" s="72">
        <v>7.5</v>
      </c>
      <c r="G40" s="72"/>
      <c r="H40" s="371">
        <v>7.3</v>
      </c>
      <c r="I40" s="72"/>
      <c r="J40" s="72"/>
      <c r="K40" s="72"/>
      <c r="L40" s="179"/>
    </row>
    <row r="41" spans="1:12" ht="13.5" customHeight="1" x14ac:dyDescent="0.2">
      <c r="A41" s="179"/>
      <c r="B41" s="461" t="s">
        <v>500</v>
      </c>
      <c r="C41" s="371">
        <v>30.1</v>
      </c>
      <c r="D41" s="72">
        <v>29.9</v>
      </c>
      <c r="E41" s="72">
        <v>29.3</v>
      </c>
      <c r="F41" s="72">
        <v>28.8</v>
      </c>
      <c r="G41" s="72"/>
      <c r="H41" s="371">
        <v>26.6</v>
      </c>
      <c r="I41" s="72"/>
      <c r="J41" s="72"/>
      <c r="K41" s="72"/>
      <c r="L41" s="179"/>
    </row>
    <row r="42" spans="1:12" ht="17.25" customHeight="1" x14ac:dyDescent="0.2">
      <c r="A42" s="1"/>
      <c r="B42" s="545" t="s">
        <v>458</v>
      </c>
      <c r="C42" s="67">
        <v>49648</v>
      </c>
      <c r="D42" s="94">
        <v>105368</v>
      </c>
      <c r="E42" s="94">
        <v>170977</v>
      </c>
      <c r="F42" s="94">
        <v>244957</v>
      </c>
      <c r="G42" s="94"/>
      <c r="H42" s="67">
        <v>79926</v>
      </c>
      <c r="I42" s="94"/>
      <c r="J42" s="94"/>
      <c r="K42" s="94"/>
      <c r="L42" s="1"/>
    </row>
    <row r="43" spans="1:12" ht="5.25" customHeight="1" x14ac:dyDescent="0.2">
      <c r="A43" s="1"/>
      <c r="B43" s="567"/>
      <c r="C43" s="568"/>
      <c r="D43" s="568"/>
      <c r="E43" s="568"/>
      <c r="F43" s="568"/>
      <c r="G43" s="824"/>
      <c r="H43" s="568"/>
      <c r="I43" s="568"/>
      <c r="J43" s="568"/>
      <c r="K43" s="568"/>
      <c r="L43" s="1"/>
    </row>
    <row r="44" spans="1:12" ht="13.5" customHeight="1" x14ac:dyDescent="0.2">
      <c r="A44" s="179"/>
      <c r="B44" s="984" t="s">
        <v>159</v>
      </c>
      <c r="C44" s="984"/>
      <c r="D44" s="984"/>
      <c r="E44" s="984"/>
      <c r="F44" s="984"/>
      <c r="G44" s="984"/>
      <c r="H44" s="984"/>
      <c r="I44" s="984"/>
      <c r="J44" s="984"/>
      <c r="K44" s="516"/>
      <c r="L44" s="179"/>
    </row>
    <row r="45" spans="1:12" ht="13.5" customHeight="1" x14ac:dyDescent="0.2">
      <c r="A45" s="179"/>
      <c r="B45" s="984" t="s">
        <v>275</v>
      </c>
      <c r="C45" s="984"/>
      <c r="D45" s="984"/>
      <c r="E45" s="984"/>
      <c r="F45" s="984"/>
      <c r="G45" s="984"/>
      <c r="H45" s="984"/>
      <c r="I45" s="984"/>
      <c r="J45" s="984"/>
      <c r="K45" s="984"/>
      <c r="L45" s="179"/>
    </row>
    <row r="46" spans="1:12" ht="42.75" customHeight="1" x14ac:dyDescent="0.2">
      <c r="A46" s="179"/>
      <c r="B46" s="984" t="s">
        <v>279</v>
      </c>
      <c r="C46" s="984"/>
      <c r="D46" s="984"/>
      <c r="E46" s="984"/>
      <c r="F46" s="984"/>
      <c r="G46" s="984"/>
      <c r="H46" s="984"/>
      <c r="I46" s="984"/>
      <c r="J46" s="984"/>
      <c r="K46" s="984"/>
      <c r="L46" s="179"/>
    </row>
    <row r="47" spans="1:12" ht="13.5" customHeight="1" x14ac:dyDescent="0.2">
      <c r="A47" s="179"/>
      <c r="B47" s="984" t="s">
        <v>465</v>
      </c>
      <c r="C47" s="1017"/>
      <c r="D47" s="1017"/>
      <c r="E47" s="1017"/>
      <c r="F47" s="1017"/>
      <c r="G47" s="1017"/>
      <c r="H47" s="1017"/>
      <c r="I47" s="1017"/>
      <c r="J47" s="904"/>
      <c r="K47" s="904"/>
      <c r="L47" s="179"/>
    </row>
    <row r="48" spans="1:12" ht="13.5" customHeight="1" x14ac:dyDescent="0.2">
      <c r="A48" s="179"/>
      <c r="B48" s="984" t="s">
        <v>293</v>
      </c>
      <c r="C48" s="984"/>
      <c r="D48" s="984"/>
      <c r="E48" s="984"/>
      <c r="F48" s="984"/>
      <c r="G48" s="984"/>
      <c r="H48" s="984"/>
      <c r="I48" s="984"/>
      <c r="J48" s="984"/>
      <c r="K48" s="984"/>
      <c r="L48" s="179"/>
    </row>
    <row r="49" spans="1:12" x14ac:dyDescent="0.2">
      <c r="A49" s="179"/>
      <c r="B49" s="1006" t="s">
        <v>497</v>
      </c>
      <c r="C49" s="1006"/>
      <c r="D49" s="1006"/>
      <c r="E49" s="1006"/>
      <c r="F49" s="1006"/>
      <c r="G49" s="1006"/>
      <c r="H49" s="1006"/>
      <c r="I49" s="1006"/>
      <c r="J49" s="1006"/>
      <c r="K49" s="1006"/>
      <c r="L49" s="179"/>
    </row>
    <row r="50" spans="1:12" x14ac:dyDescent="0.2">
      <c r="A50" s="140"/>
      <c r="B50" s="1016"/>
      <c r="C50" s="1016"/>
      <c r="D50" s="1016"/>
      <c r="E50" s="1016"/>
      <c r="F50" s="1016"/>
      <c r="G50" s="1016"/>
      <c r="H50" s="1016"/>
      <c r="I50" s="1016"/>
      <c r="J50" s="1016"/>
      <c r="K50" s="1016"/>
      <c r="L50" s="140"/>
    </row>
    <row r="51" spans="1:12" ht="16.5" customHeight="1" x14ac:dyDescent="0.2">
      <c r="A51" s="140"/>
      <c r="B51" s="486"/>
      <c r="C51" s="569"/>
      <c r="D51" s="569"/>
      <c r="E51" s="569"/>
      <c r="F51" s="569"/>
      <c r="G51" s="837"/>
      <c r="H51" s="569"/>
      <c r="I51" s="570"/>
      <c r="J51" s="570"/>
      <c r="K51" s="570"/>
      <c r="L51" s="140"/>
    </row>
    <row r="52" spans="1:12" ht="21" customHeight="1" x14ac:dyDescent="0.2">
      <c r="A52" s="140"/>
      <c r="B52" s="486"/>
      <c r="C52" s="569"/>
      <c r="D52" s="569"/>
      <c r="E52" s="569"/>
      <c r="F52" s="569"/>
      <c r="G52" s="837"/>
      <c r="H52" s="569"/>
      <c r="I52" s="570"/>
      <c r="J52" s="570"/>
      <c r="K52" s="570"/>
      <c r="L52" s="140"/>
    </row>
    <row r="53" spans="1:12" ht="18" customHeight="1" x14ac:dyDescent="0.2">
      <c r="A53" s="140"/>
      <c r="B53" s="571"/>
      <c r="C53" s="569"/>
      <c r="D53" s="569"/>
      <c r="E53" s="569"/>
      <c r="F53" s="569"/>
      <c r="G53" s="837"/>
      <c r="H53" s="569"/>
      <c r="I53" s="571"/>
      <c r="J53" s="571"/>
      <c r="K53" s="571"/>
      <c r="L53" s="140"/>
    </row>
    <row r="54" spans="1:12" ht="12" customHeight="1" x14ac:dyDescent="0.2">
      <c r="B54" s="572"/>
      <c r="C54" s="569"/>
      <c r="D54" s="569"/>
      <c r="E54" s="569"/>
      <c r="F54" s="569"/>
      <c r="G54" s="837"/>
      <c r="H54" s="569"/>
    </row>
    <row r="55" spans="1:12" ht="12" customHeight="1" x14ac:dyDescent="0.2">
      <c r="B55" s="101"/>
      <c r="C55" s="569"/>
      <c r="D55" s="569"/>
      <c r="E55" s="569"/>
      <c r="F55" s="569"/>
      <c r="G55" s="837"/>
      <c r="H55" s="569"/>
    </row>
    <row r="56" spans="1:12" x14ac:dyDescent="0.2">
      <c r="C56" s="569"/>
      <c r="D56" s="569"/>
      <c r="E56" s="569"/>
      <c r="F56" s="569"/>
      <c r="G56" s="837"/>
      <c r="H56" s="569"/>
    </row>
    <row r="57" spans="1:12" x14ac:dyDescent="0.2">
      <c r="C57" s="569"/>
      <c r="D57" s="569"/>
      <c r="E57" s="569"/>
      <c r="F57" s="569"/>
      <c r="G57" s="837"/>
      <c r="H57" s="569"/>
    </row>
    <row r="58" spans="1:12" x14ac:dyDescent="0.2">
      <c r="C58" s="569"/>
      <c r="D58" s="569"/>
      <c r="E58" s="569"/>
      <c r="F58" s="569"/>
      <c r="G58" s="837"/>
      <c r="H58" s="569"/>
    </row>
    <row r="59" spans="1:12" x14ac:dyDescent="0.2">
      <c r="C59" s="569"/>
      <c r="D59" s="569"/>
      <c r="E59" s="569"/>
      <c r="F59" s="569"/>
      <c r="G59" s="837"/>
      <c r="H59" s="569"/>
    </row>
    <row r="60" spans="1:12" x14ac:dyDescent="0.2">
      <c r="C60" s="569"/>
      <c r="D60" s="569"/>
      <c r="E60" s="569"/>
      <c r="F60" s="569"/>
      <c r="G60" s="837"/>
      <c r="H60" s="569"/>
    </row>
    <row r="61" spans="1:12" x14ac:dyDescent="0.2">
      <c r="C61" s="569"/>
      <c r="D61" s="569"/>
      <c r="E61" s="569"/>
      <c r="F61" s="569"/>
      <c r="G61" s="837"/>
      <c r="H61" s="569"/>
    </row>
    <row r="62" spans="1:12" x14ac:dyDescent="0.2">
      <c r="C62" s="569"/>
      <c r="D62" s="569"/>
      <c r="E62" s="569"/>
      <c r="F62" s="569"/>
      <c r="G62" s="837"/>
      <c r="H62" s="569"/>
    </row>
    <row r="63" spans="1:12" x14ac:dyDescent="0.2">
      <c r="C63" s="569"/>
      <c r="D63" s="569"/>
      <c r="E63" s="569"/>
      <c r="F63" s="569"/>
      <c r="G63" s="837"/>
      <c r="H63" s="569"/>
    </row>
    <row r="64" spans="1:12" x14ac:dyDescent="0.2">
      <c r="C64" s="569"/>
      <c r="D64" s="569"/>
      <c r="E64" s="569"/>
      <c r="F64" s="569"/>
      <c r="G64" s="837"/>
      <c r="H64" s="569"/>
    </row>
    <row r="65" spans="3:8" x14ac:dyDescent="0.2">
      <c r="C65" s="569"/>
      <c r="D65" s="569"/>
      <c r="E65" s="569"/>
      <c r="F65" s="569"/>
      <c r="G65" s="837"/>
      <c r="H65" s="569"/>
    </row>
    <row r="66" spans="3:8" x14ac:dyDescent="0.2">
      <c r="C66" s="569"/>
      <c r="D66" s="569"/>
      <c r="E66" s="569"/>
      <c r="F66" s="569"/>
      <c r="G66" s="837"/>
      <c r="H66" s="569"/>
    </row>
    <row r="67" spans="3:8" x14ac:dyDescent="0.2">
      <c r="C67" s="569"/>
      <c r="D67" s="569"/>
      <c r="E67" s="569"/>
      <c r="F67" s="569"/>
      <c r="G67" s="837"/>
      <c r="H67" s="569"/>
    </row>
    <row r="68" spans="3:8" x14ac:dyDescent="0.2">
      <c r="C68" s="569"/>
      <c r="D68" s="569"/>
      <c r="E68" s="569"/>
      <c r="F68" s="569"/>
      <c r="G68" s="837"/>
      <c r="H68" s="569"/>
    </row>
    <row r="69" spans="3:8" x14ac:dyDescent="0.2">
      <c r="C69" s="569"/>
      <c r="D69" s="569"/>
      <c r="E69" s="569"/>
      <c r="F69" s="569"/>
      <c r="G69" s="837"/>
      <c r="H69" s="569"/>
    </row>
    <row r="70" spans="3:8" x14ac:dyDescent="0.2">
      <c r="C70" s="569"/>
      <c r="D70" s="569"/>
      <c r="E70" s="569"/>
      <c r="F70" s="569"/>
      <c r="G70" s="837"/>
      <c r="H70" s="569"/>
    </row>
    <row r="71" spans="3:8" x14ac:dyDescent="0.2">
      <c r="C71" s="569"/>
      <c r="D71" s="569"/>
      <c r="E71" s="569"/>
      <c r="F71" s="569"/>
      <c r="G71" s="837"/>
      <c r="H71" s="569"/>
    </row>
    <row r="72" spans="3:8" x14ac:dyDescent="0.2">
      <c r="C72" s="569"/>
      <c r="D72" s="569"/>
      <c r="E72" s="569"/>
      <c r="F72" s="569"/>
      <c r="G72" s="837"/>
      <c r="H72" s="569"/>
    </row>
    <row r="73" spans="3:8" x14ac:dyDescent="0.2">
      <c r="C73" s="569"/>
      <c r="D73" s="569"/>
      <c r="E73" s="569"/>
      <c r="F73" s="569"/>
      <c r="G73" s="837"/>
      <c r="H73" s="569"/>
    </row>
    <row r="74" spans="3:8" x14ac:dyDescent="0.2">
      <c r="C74" s="569"/>
      <c r="D74" s="569"/>
      <c r="E74" s="569"/>
      <c r="F74" s="569"/>
      <c r="G74" s="837"/>
      <c r="H74" s="569"/>
    </row>
    <row r="75" spans="3:8" x14ac:dyDescent="0.2">
      <c r="C75" s="569"/>
      <c r="D75" s="569"/>
      <c r="E75" s="569"/>
      <c r="F75" s="569"/>
      <c r="G75" s="837"/>
      <c r="H75" s="569"/>
    </row>
    <row r="76" spans="3:8" x14ac:dyDescent="0.2">
      <c r="C76" s="569"/>
      <c r="D76" s="569"/>
      <c r="E76" s="569"/>
      <c r="F76" s="569"/>
      <c r="G76" s="837"/>
      <c r="H76" s="569"/>
    </row>
    <row r="77" spans="3:8" x14ac:dyDescent="0.2">
      <c r="C77" s="569"/>
      <c r="D77" s="569"/>
      <c r="E77" s="569"/>
      <c r="F77" s="569"/>
      <c r="G77" s="837"/>
      <c r="H77" s="569"/>
    </row>
    <row r="78" spans="3:8" x14ac:dyDescent="0.2">
      <c r="C78" s="569"/>
      <c r="D78" s="569"/>
      <c r="E78" s="569"/>
      <c r="F78" s="569"/>
      <c r="G78" s="837"/>
      <c r="H78" s="569"/>
    </row>
    <row r="79" spans="3:8" x14ac:dyDescent="0.2">
      <c r="C79" s="569"/>
      <c r="D79" s="569"/>
      <c r="E79" s="569"/>
      <c r="F79" s="569"/>
      <c r="G79" s="837"/>
      <c r="H79" s="569"/>
    </row>
    <row r="80" spans="3:8" x14ac:dyDescent="0.2">
      <c r="C80" s="569"/>
      <c r="D80" s="569"/>
      <c r="E80" s="569"/>
      <c r="F80" s="569"/>
      <c r="G80" s="837"/>
      <c r="H80" s="569"/>
    </row>
    <row r="81" spans="3:8" x14ac:dyDescent="0.2">
      <c r="C81" s="569"/>
      <c r="D81" s="569"/>
      <c r="E81" s="569"/>
      <c r="F81" s="569"/>
      <c r="G81" s="837"/>
      <c r="H81" s="569"/>
    </row>
    <row r="82" spans="3:8" x14ac:dyDescent="0.2">
      <c r="C82" s="569"/>
      <c r="D82" s="569"/>
      <c r="E82" s="569"/>
      <c r="F82" s="569"/>
      <c r="G82" s="837"/>
      <c r="H82" s="569"/>
    </row>
    <row r="83" spans="3:8" x14ac:dyDescent="0.2">
      <c r="C83" s="569"/>
      <c r="D83" s="569"/>
      <c r="E83" s="569"/>
      <c r="F83" s="569"/>
      <c r="G83" s="837"/>
      <c r="H83" s="569"/>
    </row>
    <row r="84" spans="3:8" x14ac:dyDescent="0.2">
      <c r="C84" s="569"/>
      <c r="D84" s="569"/>
      <c r="E84" s="569"/>
      <c r="F84" s="569"/>
      <c r="G84" s="837"/>
      <c r="H84" s="569"/>
    </row>
    <row r="85" spans="3:8" x14ac:dyDescent="0.2">
      <c r="C85" s="569"/>
      <c r="D85" s="569"/>
      <c r="E85" s="569"/>
      <c r="F85" s="569"/>
      <c r="G85" s="837"/>
      <c r="H85" s="569"/>
    </row>
    <row r="86" spans="3:8" x14ac:dyDescent="0.2">
      <c r="C86" s="569"/>
      <c r="D86" s="569"/>
      <c r="E86" s="569"/>
      <c r="F86" s="569"/>
      <c r="G86" s="837"/>
      <c r="H86" s="569"/>
    </row>
    <row r="87" spans="3:8" x14ac:dyDescent="0.2">
      <c r="C87" s="569"/>
      <c r="D87" s="569"/>
      <c r="E87" s="569"/>
      <c r="F87" s="569"/>
      <c r="G87" s="837"/>
      <c r="H87" s="569"/>
    </row>
    <row r="88" spans="3:8" x14ac:dyDescent="0.2">
      <c r="C88" s="569"/>
      <c r="D88" s="569"/>
      <c r="E88" s="569"/>
      <c r="F88" s="569"/>
      <c r="G88" s="837"/>
      <c r="H88" s="569"/>
    </row>
    <row r="89" spans="3:8" x14ac:dyDescent="0.2">
      <c r="C89" s="569"/>
      <c r="D89" s="569"/>
      <c r="E89" s="569"/>
      <c r="F89" s="569"/>
      <c r="G89" s="837"/>
      <c r="H89" s="569"/>
    </row>
    <row r="90" spans="3:8" x14ac:dyDescent="0.2">
      <c r="C90" s="569"/>
      <c r="D90" s="569"/>
      <c r="E90" s="569"/>
      <c r="F90" s="569"/>
      <c r="G90" s="837"/>
      <c r="H90" s="569"/>
    </row>
    <row r="91" spans="3:8" x14ac:dyDescent="0.2">
      <c r="C91" s="569"/>
      <c r="D91" s="569"/>
      <c r="E91" s="569"/>
      <c r="F91" s="569"/>
      <c r="G91" s="837"/>
      <c r="H91" s="569"/>
    </row>
    <row r="92" spans="3:8" x14ac:dyDescent="0.2">
      <c r="C92" s="569"/>
      <c r="D92" s="569"/>
      <c r="E92" s="569"/>
      <c r="F92" s="569"/>
      <c r="G92" s="837"/>
      <c r="H92" s="569"/>
    </row>
    <row r="93" spans="3:8" x14ac:dyDescent="0.2">
      <c r="C93" s="569"/>
      <c r="D93" s="569"/>
      <c r="E93" s="569"/>
      <c r="F93" s="569"/>
      <c r="G93" s="837"/>
      <c r="H93" s="569"/>
    </row>
    <row r="94" spans="3:8" x14ac:dyDescent="0.2">
      <c r="C94" s="569"/>
      <c r="D94" s="569"/>
      <c r="E94" s="569"/>
      <c r="F94" s="569"/>
      <c r="G94" s="837"/>
      <c r="H94" s="569"/>
    </row>
    <row r="95" spans="3:8" x14ac:dyDescent="0.2">
      <c r="C95" s="569"/>
      <c r="D95" s="569"/>
      <c r="E95" s="569"/>
      <c r="F95" s="569"/>
      <c r="G95" s="837"/>
      <c r="H95" s="569"/>
    </row>
  </sheetData>
  <mergeCells count="14">
    <mergeCell ref="B45:K45"/>
    <mergeCell ref="F1:H1"/>
    <mergeCell ref="C4:F4"/>
    <mergeCell ref="H4:K4"/>
    <mergeCell ref="B19:K19"/>
    <mergeCell ref="C25:F25"/>
    <mergeCell ref="H25:K25"/>
    <mergeCell ref="B44:J44"/>
    <mergeCell ref="B20:K20"/>
    <mergeCell ref="B46:K46"/>
    <mergeCell ref="B49:K49"/>
    <mergeCell ref="B50:K50"/>
    <mergeCell ref="B47:I47"/>
    <mergeCell ref="B48:K48"/>
  </mergeCells>
  <printOptions horizontalCentered="1" verticalCentered="1"/>
  <pageMargins left="0.23622047244094491" right="0.23622047244094491" top="0.15748031496062992" bottom="0.15748031496062992" header="0.31496062992125984" footer="0.31496062992125984"/>
  <pageSetup paperSize="9" scale="65" orientation="portrait" r:id="rId1"/>
  <headerFooter scaleWithDoc="0"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2"/>
  <sheetViews>
    <sheetView showGridLines="0" zoomScaleNormal="100" zoomScaleSheetLayoutView="100" workbookViewId="0"/>
  </sheetViews>
  <sheetFormatPr baseColWidth="10" defaultColWidth="11" defaultRowHeight="12.75" x14ac:dyDescent="0.2"/>
  <cols>
    <col min="1" max="1" width="1.625" style="101" customWidth="1"/>
    <col min="2" max="2" width="28.625" style="101" customWidth="1"/>
    <col min="3" max="3" width="1.625" style="101" customWidth="1"/>
    <col min="4" max="7" width="10.5" style="101" customWidth="1"/>
    <col min="8" max="8" width="11.375" style="101" customWidth="1"/>
    <col min="9" max="9" width="1.625" style="101" customWidth="1"/>
    <col min="10" max="10" width="11.375" style="101" customWidth="1"/>
    <col min="11" max="14" width="11.875" style="101" hidden="1" customWidth="1"/>
    <col min="15" max="15" width="1.625" style="101" customWidth="1"/>
    <col min="16" max="16" width="4.875" style="50" customWidth="1"/>
    <col min="17" max="16384" width="11" style="50"/>
  </cols>
  <sheetData>
    <row r="1" spans="1:15" ht="14.1" customHeight="1" x14ac:dyDescent="0.2">
      <c r="A1" s="98"/>
      <c r="B1" s="180" t="s">
        <v>280</v>
      </c>
      <c r="C1" s="49"/>
      <c r="D1" s="139"/>
      <c r="E1" s="139"/>
      <c r="F1" s="139"/>
      <c r="G1" s="139"/>
      <c r="H1" s="139"/>
      <c r="I1" s="49"/>
      <c r="J1" s="139"/>
      <c r="K1" s="49"/>
      <c r="L1" s="49"/>
      <c r="M1" s="49"/>
      <c r="N1" s="49"/>
      <c r="O1" s="271"/>
    </row>
    <row r="2" spans="1:15" ht="14.1" customHeight="1" x14ac:dyDescent="0.2">
      <c r="A2" s="98"/>
      <c r="B2" s="180" t="s">
        <v>61</v>
      </c>
      <c r="C2" s="49"/>
      <c r="D2" s="139"/>
      <c r="E2" s="139"/>
      <c r="F2" s="139"/>
      <c r="G2" s="139"/>
      <c r="H2" s="139"/>
      <c r="I2" s="49"/>
      <c r="J2" s="139"/>
      <c r="K2" s="49"/>
      <c r="L2" s="49"/>
      <c r="M2" s="49"/>
      <c r="N2" s="49"/>
      <c r="O2" s="271"/>
    </row>
    <row r="3" spans="1:15" ht="14.1" customHeight="1" x14ac:dyDescent="0.2">
      <c r="A3" s="98"/>
      <c r="B3" s="452" t="s">
        <v>31</v>
      </c>
      <c r="C3" s="49"/>
      <c r="D3" s="139"/>
      <c r="E3" s="139"/>
      <c r="F3" s="139"/>
      <c r="G3" s="139"/>
      <c r="H3" s="139"/>
      <c r="I3" s="49"/>
      <c r="J3" s="139"/>
      <c r="K3" s="49"/>
      <c r="L3" s="49"/>
      <c r="M3" s="49"/>
      <c r="N3" s="49"/>
      <c r="O3" s="271"/>
    </row>
    <row r="4" spans="1:15" ht="15" customHeight="1" x14ac:dyDescent="0.2">
      <c r="A4" s="52"/>
      <c r="B4" s="73"/>
      <c r="C4" s="519"/>
      <c r="D4" s="986">
        <v>2016</v>
      </c>
      <c r="E4" s="986"/>
      <c r="F4" s="986"/>
      <c r="G4" s="986"/>
      <c r="H4" s="986"/>
      <c r="I4" s="458"/>
      <c r="J4" s="986">
        <v>2017</v>
      </c>
      <c r="K4" s="986"/>
      <c r="L4" s="986"/>
      <c r="M4" s="986"/>
      <c r="N4" s="986"/>
      <c r="O4" s="53"/>
    </row>
    <row r="5" spans="1:15" ht="3.95" customHeight="1" x14ac:dyDescent="0.2">
      <c r="A5" s="54"/>
      <c r="B5" s="231"/>
      <c r="C5" s="120"/>
      <c r="D5" s="1"/>
      <c r="E5" s="1"/>
      <c r="F5" s="120"/>
      <c r="G5" s="1"/>
      <c r="H5" s="1"/>
      <c r="I5" s="140"/>
      <c r="J5" s="1"/>
      <c r="K5" s="1"/>
      <c r="L5" s="120"/>
      <c r="M5" s="1"/>
      <c r="N5" s="1"/>
      <c r="O5" s="56"/>
    </row>
    <row r="6" spans="1:15" ht="14.1" customHeight="1" x14ac:dyDescent="0.2">
      <c r="A6" s="293"/>
      <c r="B6" s="233"/>
      <c r="C6" s="193"/>
      <c r="D6" s="747" t="s">
        <v>62</v>
      </c>
      <c r="E6" s="822" t="s">
        <v>63</v>
      </c>
      <c r="F6" s="822" t="s">
        <v>64</v>
      </c>
      <c r="G6" s="822" t="s">
        <v>65</v>
      </c>
      <c r="H6" s="822" t="s">
        <v>66</v>
      </c>
      <c r="I6" s="223"/>
      <c r="J6" s="747" t="s">
        <v>62</v>
      </c>
      <c r="K6" s="822" t="s">
        <v>63</v>
      </c>
      <c r="L6" s="822" t="s">
        <v>64</v>
      </c>
      <c r="M6" s="822" t="s">
        <v>65</v>
      </c>
      <c r="N6" s="822" t="s">
        <v>66</v>
      </c>
      <c r="O6" s="453"/>
    </row>
    <row r="7" spans="1:15" ht="5.0999999999999996" customHeight="1" x14ac:dyDescent="0.2">
      <c r="A7" s="61"/>
      <c r="B7" s="234"/>
      <c r="C7" s="249"/>
      <c r="D7" s="106"/>
      <c r="E7" s="106"/>
      <c r="F7" s="106"/>
      <c r="G7" s="106"/>
      <c r="H7" s="106"/>
      <c r="I7" s="573"/>
      <c r="J7" s="106"/>
      <c r="K7" s="106"/>
      <c r="L7" s="106"/>
      <c r="M7" s="106"/>
      <c r="N7" s="106"/>
      <c r="O7" s="147"/>
    </row>
    <row r="8" spans="1:15" ht="5.0999999999999996" customHeight="1" x14ac:dyDescent="0.2">
      <c r="A8" s="52"/>
      <c r="B8" s="237"/>
      <c r="C8" s="239"/>
      <c r="D8" s="239"/>
      <c r="E8" s="239"/>
      <c r="F8" s="239"/>
      <c r="G8" s="239"/>
      <c r="H8" s="239"/>
      <c r="I8" s="574"/>
      <c r="J8" s="239"/>
      <c r="K8" s="239"/>
      <c r="L8" s="239"/>
      <c r="M8" s="239"/>
      <c r="N8" s="239"/>
      <c r="O8" s="53"/>
    </row>
    <row r="9" spans="1:15" ht="14.1" customHeight="1" x14ac:dyDescent="0.2">
      <c r="A9" s="65"/>
      <c r="B9" s="266" t="s">
        <v>32</v>
      </c>
      <c r="C9" s="94"/>
      <c r="D9" s="67">
        <v>2431</v>
      </c>
      <c r="E9" s="94">
        <v>2654</v>
      </c>
      <c r="F9" s="94">
        <v>2950</v>
      </c>
      <c r="G9" s="94">
        <v>3055</v>
      </c>
      <c r="H9" s="94">
        <v>11090</v>
      </c>
      <c r="I9" s="155"/>
      <c r="J9" s="67">
        <v>3165</v>
      </c>
      <c r="K9" s="770"/>
      <c r="L9" s="770"/>
      <c r="M9" s="770"/>
      <c r="N9" s="770"/>
      <c r="O9" s="275"/>
    </row>
    <row r="10" spans="1:15" ht="14.1" customHeight="1" x14ac:dyDescent="0.2">
      <c r="A10" s="65"/>
      <c r="B10" s="547" t="s">
        <v>281</v>
      </c>
      <c r="C10" s="94"/>
      <c r="D10" s="67">
        <v>1448</v>
      </c>
      <c r="E10" s="94">
        <v>1589</v>
      </c>
      <c r="F10" s="94">
        <v>1775</v>
      </c>
      <c r="G10" s="94">
        <v>1851</v>
      </c>
      <c r="H10" s="94">
        <v>6663</v>
      </c>
      <c r="I10" s="155"/>
      <c r="J10" s="67">
        <v>1932</v>
      </c>
      <c r="K10" s="770"/>
      <c r="L10" s="770"/>
      <c r="M10" s="770"/>
      <c r="N10" s="770"/>
      <c r="O10" s="275"/>
    </row>
    <row r="11" spans="1:15" ht="14.1" customHeight="1" x14ac:dyDescent="0.2">
      <c r="A11" s="300"/>
      <c r="B11" s="575" t="s">
        <v>265</v>
      </c>
      <c r="C11" s="207"/>
      <c r="D11" s="71">
        <v>1378</v>
      </c>
      <c r="E11" s="207">
        <v>1511</v>
      </c>
      <c r="F11" s="207">
        <v>1690</v>
      </c>
      <c r="G11" s="207">
        <v>1772</v>
      </c>
      <c r="H11" s="207">
        <v>6351</v>
      </c>
      <c r="I11" s="240"/>
      <c r="J11" s="71">
        <v>1855</v>
      </c>
      <c r="K11" s="770"/>
      <c r="L11" s="770"/>
      <c r="M11" s="770"/>
      <c r="N11" s="770"/>
      <c r="O11" s="576"/>
    </row>
    <row r="12" spans="1:15" ht="14.1" customHeight="1" x14ac:dyDescent="0.2">
      <c r="A12" s="300"/>
      <c r="B12" s="577" t="s">
        <v>266</v>
      </c>
      <c r="C12" s="207"/>
      <c r="D12" s="71">
        <v>725</v>
      </c>
      <c r="E12" s="207">
        <v>856</v>
      </c>
      <c r="F12" s="207">
        <v>991</v>
      </c>
      <c r="G12" s="207">
        <v>1096</v>
      </c>
      <c r="H12" s="207">
        <v>3667</v>
      </c>
      <c r="I12" s="240"/>
      <c r="J12" s="71">
        <v>1273</v>
      </c>
      <c r="K12" s="770"/>
      <c r="L12" s="770"/>
      <c r="M12" s="770"/>
      <c r="N12" s="770"/>
      <c r="O12" s="576"/>
    </row>
    <row r="13" spans="1:15" ht="14.1" customHeight="1" x14ac:dyDescent="0.2">
      <c r="A13" s="300"/>
      <c r="B13" s="575" t="s">
        <v>267</v>
      </c>
      <c r="C13" s="207"/>
      <c r="D13" s="71">
        <v>70</v>
      </c>
      <c r="E13" s="207">
        <v>78</v>
      </c>
      <c r="F13" s="207">
        <v>85</v>
      </c>
      <c r="G13" s="207">
        <v>79</v>
      </c>
      <c r="H13" s="207">
        <v>312</v>
      </c>
      <c r="I13" s="240"/>
      <c r="J13" s="71">
        <v>76</v>
      </c>
      <c r="K13" s="770"/>
      <c r="L13" s="770"/>
      <c r="M13" s="770"/>
      <c r="N13" s="770"/>
      <c r="O13" s="576"/>
    </row>
    <row r="14" spans="1:15" ht="14.1" customHeight="1" x14ac:dyDescent="0.2">
      <c r="A14" s="65"/>
      <c r="B14" s="547" t="s">
        <v>282</v>
      </c>
      <c r="C14" s="94"/>
      <c r="D14" s="67">
        <v>983</v>
      </c>
      <c r="E14" s="94">
        <v>1065</v>
      </c>
      <c r="F14" s="94">
        <v>1175</v>
      </c>
      <c r="G14" s="94">
        <v>1205</v>
      </c>
      <c r="H14" s="94">
        <v>4428</v>
      </c>
      <c r="I14" s="155"/>
      <c r="J14" s="67">
        <v>1233</v>
      </c>
      <c r="K14" s="770"/>
      <c r="L14" s="770"/>
      <c r="M14" s="770"/>
      <c r="N14" s="770"/>
      <c r="O14" s="275"/>
    </row>
    <row r="15" spans="1:15" ht="14.1" customHeight="1" x14ac:dyDescent="0.2">
      <c r="A15" s="300"/>
      <c r="B15" s="461" t="s">
        <v>269</v>
      </c>
      <c r="C15" s="207"/>
      <c r="D15" s="71">
        <v>356</v>
      </c>
      <c r="E15" s="207">
        <v>401</v>
      </c>
      <c r="F15" s="207">
        <v>465</v>
      </c>
      <c r="G15" s="207">
        <v>473</v>
      </c>
      <c r="H15" s="207">
        <v>1695</v>
      </c>
      <c r="I15" s="240"/>
      <c r="J15" s="71">
        <v>494</v>
      </c>
      <c r="K15" s="795"/>
      <c r="L15" s="770"/>
      <c r="M15" s="770"/>
      <c r="N15" s="770"/>
      <c r="O15" s="576"/>
    </row>
    <row r="16" spans="1:15" ht="14.1" customHeight="1" x14ac:dyDescent="0.2">
      <c r="A16" s="300"/>
      <c r="B16" s="461" t="s">
        <v>283</v>
      </c>
      <c r="C16" s="207"/>
      <c r="D16" s="71">
        <v>111</v>
      </c>
      <c r="E16" s="207">
        <v>122</v>
      </c>
      <c r="F16" s="207">
        <v>135</v>
      </c>
      <c r="G16" s="207">
        <v>137</v>
      </c>
      <c r="H16" s="207">
        <v>504</v>
      </c>
      <c r="I16" s="240"/>
      <c r="J16" s="71">
        <v>143</v>
      </c>
      <c r="K16" s="795"/>
      <c r="L16" s="770"/>
      <c r="M16" s="770"/>
      <c r="N16" s="770"/>
      <c r="O16" s="576"/>
    </row>
    <row r="17" spans="1:15" ht="14.1" customHeight="1" x14ac:dyDescent="0.2">
      <c r="A17" s="300"/>
      <c r="B17" s="461" t="s">
        <v>270</v>
      </c>
      <c r="C17" s="207"/>
      <c r="D17" s="71">
        <v>516</v>
      </c>
      <c r="E17" s="207">
        <v>543</v>
      </c>
      <c r="F17" s="207">
        <v>575</v>
      </c>
      <c r="G17" s="207">
        <v>595</v>
      </c>
      <c r="H17" s="207">
        <v>2229</v>
      </c>
      <c r="I17" s="240"/>
      <c r="J17" s="71">
        <v>596</v>
      </c>
      <c r="K17" s="795"/>
      <c r="L17" s="770"/>
      <c r="M17" s="770"/>
      <c r="N17" s="770"/>
      <c r="O17" s="576"/>
    </row>
    <row r="18" spans="1:15" ht="14.1" customHeight="1" x14ac:dyDescent="0.2">
      <c r="A18" s="273"/>
      <c r="B18" s="252" t="s">
        <v>67</v>
      </c>
      <c r="C18" s="207"/>
      <c r="D18" s="71">
        <v>25</v>
      </c>
      <c r="E18" s="207">
        <v>27</v>
      </c>
      <c r="F18" s="207">
        <v>29</v>
      </c>
      <c r="G18" s="207">
        <v>32</v>
      </c>
      <c r="H18" s="207">
        <v>114</v>
      </c>
      <c r="I18" s="240"/>
      <c r="J18" s="71">
        <v>37</v>
      </c>
      <c r="K18" s="770"/>
      <c r="L18" s="770"/>
      <c r="M18" s="770"/>
      <c r="N18" s="770"/>
      <c r="O18" s="576"/>
    </row>
    <row r="19" spans="1:15" ht="14.1" customHeight="1" x14ac:dyDescent="0.2">
      <c r="A19" s="253"/>
      <c r="B19" s="252" t="s">
        <v>68</v>
      </c>
      <c r="C19" s="207"/>
      <c r="D19" s="71">
        <v>-1656</v>
      </c>
      <c r="E19" s="207">
        <v>-1819</v>
      </c>
      <c r="F19" s="207">
        <v>-1998</v>
      </c>
      <c r="G19" s="207">
        <v>-2031</v>
      </c>
      <c r="H19" s="207">
        <v>-7504</v>
      </c>
      <c r="I19" s="240"/>
      <c r="J19" s="71">
        <v>-2102</v>
      </c>
      <c r="K19" s="770"/>
      <c r="L19" s="770"/>
      <c r="M19" s="770"/>
      <c r="N19" s="770"/>
      <c r="O19" s="576"/>
    </row>
    <row r="20" spans="1:15" ht="14.1" customHeight="1" x14ac:dyDescent="0.2">
      <c r="A20" s="253"/>
      <c r="B20" s="254" t="s">
        <v>69</v>
      </c>
      <c r="C20" s="207"/>
      <c r="D20" s="71">
        <v>-524</v>
      </c>
      <c r="E20" s="207">
        <v>-538</v>
      </c>
      <c r="F20" s="207">
        <v>-594</v>
      </c>
      <c r="G20" s="207">
        <v>-603</v>
      </c>
      <c r="H20" s="207">
        <v>-2260</v>
      </c>
      <c r="I20" s="240"/>
      <c r="J20" s="71">
        <v>-613</v>
      </c>
      <c r="K20" s="770"/>
      <c r="L20" s="770"/>
      <c r="M20" s="770"/>
      <c r="N20" s="770"/>
      <c r="O20" s="576"/>
    </row>
    <row r="21" spans="1:15" ht="14.1" customHeight="1" x14ac:dyDescent="0.2">
      <c r="A21" s="253"/>
      <c r="B21" s="254" t="s">
        <v>70</v>
      </c>
      <c r="C21" s="207"/>
      <c r="D21" s="71">
        <v>-249</v>
      </c>
      <c r="E21" s="207">
        <v>-290</v>
      </c>
      <c r="F21" s="207">
        <v>-302</v>
      </c>
      <c r="G21" s="207">
        <v>-325</v>
      </c>
      <c r="H21" s="207">
        <v>-1165</v>
      </c>
      <c r="I21" s="240"/>
      <c r="J21" s="71">
        <v>-319</v>
      </c>
      <c r="K21" s="770"/>
      <c r="L21" s="770"/>
      <c r="M21" s="770"/>
      <c r="N21" s="770"/>
      <c r="O21" s="576"/>
    </row>
    <row r="22" spans="1:15" ht="14.1" customHeight="1" x14ac:dyDescent="0.2">
      <c r="A22" s="253"/>
      <c r="B22" s="160" t="s">
        <v>71</v>
      </c>
      <c r="C22" s="207"/>
      <c r="D22" s="71">
        <v>-883</v>
      </c>
      <c r="E22" s="207">
        <v>-991</v>
      </c>
      <c r="F22" s="207">
        <v>-1102</v>
      </c>
      <c r="G22" s="207">
        <v>-1102</v>
      </c>
      <c r="H22" s="207">
        <v>-4079</v>
      </c>
      <c r="I22" s="240"/>
      <c r="J22" s="71">
        <v>-1170</v>
      </c>
      <c r="K22" s="770"/>
      <c r="L22" s="770"/>
      <c r="M22" s="770"/>
      <c r="N22" s="770"/>
      <c r="O22" s="576"/>
    </row>
    <row r="23" spans="1:15" ht="14.1" customHeight="1" x14ac:dyDescent="0.2">
      <c r="A23" s="273"/>
      <c r="B23" s="910" t="s">
        <v>72</v>
      </c>
      <c r="C23" s="207"/>
      <c r="D23" s="71">
        <v>2</v>
      </c>
      <c r="E23" s="207">
        <v>-21</v>
      </c>
      <c r="F23" s="207">
        <v>-3</v>
      </c>
      <c r="G23" s="207">
        <v>24</v>
      </c>
      <c r="H23" s="207">
        <v>2</v>
      </c>
      <c r="I23" s="240"/>
      <c r="J23" s="71">
        <v>6</v>
      </c>
      <c r="K23" s="770"/>
      <c r="L23" s="770"/>
      <c r="M23" s="770"/>
      <c r="N23" s="770"/>
      <c r="O23" s="576"/>
    </row>
    <row r="24" spans="1:15" ht="14.1" customHeight="1" x14ac:dyDescent="0.2">
      <c r="A24" s="253"/>
      <c r="B24" s="252" t="s">
        <v>73</v>
      </c>
      <c r="C24" s="207"/>
      <c r="D24" s="71">
        <v>1</v>
      </c>
      <c r="E24" s="207">
        <v>0</v>
      </c>
      <c r="F24" s="207">
        <v>0</v>
      </c>
      <c r="G24" s="207">
        <v>-2</v>
      </c>
      <c r="H24" s="207">
        <v>-1</v>
      </c>
      <c r="I24" s="240"/>
      <c r="J24" s="71">
        <v>5</v>
      </c>
      <c r="K24" s="770"/>
      <c r="L24" s="770"/>
      <c r="M24" s="770"/>
      <c r="N24" s="770"/>
      <c r="O24" s="576"/>
    </row>
    <row r="25" spans="1:15" ht="14.1" customHeight="1" x14ac:dyDescent="0.2">
      <c r="A25" s="273"/>
      <c r="B25" s="252" t="s">
        <v>74</v>
      </c>
      <c r="C25" s="207"/>
      <c r="D25" s="71">
        <v>2</v>
      </c>
      <c r="E25" s="207">
        <v>-2</v>
      </c>
      <c r="F25" s="207">
        <v>-1</v>
      </c>
      <c r="G25" s="207">
        <v>3</v>
      </c>
      <c r="H25" s="207">
        <v>1</v>
      </c>
      <c r="I25" s="240"/>
      <c r="J25" s="71">
        <v>-6</v>
      </c>
      <c r="K25" s="770"/>
      <c r="L25" s="770"/>
      <c r="M25" s="770"/>
      <c r="N25" s="770"/>
      <c r="O25" s="576"/>
    </row>
    <row r="26" spans="1:15" ht="14.1" customHeight="1" x14ac:dyDescent="0.2">
      <c r="A26" s="578"/>
      <c r="B26" s="266" t="s">
        <v>75</v>
      </c>
      <c r="C26" s="94"/>
      <c r="D26" s="67">
        <v>805</v>
      </c>
      <c r="E26" s="94">
        <v>838</v>
      </c>
      <c r="F26" s="94">
        <v>978</v>
      </c>
      <c r="G26" s="94">
        <v>1081</v>
      </c>
      <c r="H26" s="94">
        <v>3702</v>
      </c>
      <c r="I26" s="155"/>
      <c r="J26" s="67">
        <v>1104</v>
      </c>
      <c r="K26" s="770"/>
      <c r="L26" s="770"/>
      <c r="M26" s="770"/>
      <c r="N26" s="770"/>
      <c r="O26" s="275"/>
    </row>
    <row r="27" spans="1:15" ht="14.1" customHeight="1" x14ac:dyDescent="0.2">
      <c r="A27" s="579"/>
      <c r="B27" s="524" t="s">
        <v>76</v>
      </c>
      <c r="C27" s="525"/>
      <c r="D27" s="165">
        <v>0.33100000000000002</v>
      </c>
      <c r="E27" s="525">
        <v>0.316</v>
      </c>
      <c r="F27" s="525">
        <v>0.33200000000000002</v>
      </c>
      <c r="G27" s="525">
        <v>0.35399999999999998</v>
      </c>
      <c r="H27" s="525">
        <v>0.33400000000000002</v>
      </c>
      <c r="I27" s="796"/>
      <c r="J27" s="165">
        <v>0.34899999999999998</v>
      </c>
      <c r="K27" s="791"/>
      <c r="L27" s="791"/>
      <c r="M27" s="791"/>
      <c r="N27" s="791"/>
      <c r="O27" s="275"/>
    </row>
    <row r="28" spans="1:15" ht="14.1" customHeight="1" x14ac:dyDescent="0.2">
      <c r="A28" s="480"/>
      <c r="B28" s="266" t="s">
        <v>35</v>
      </c>
      <c r="C28" s="94"/>
      <c r="D28" s="67">
        <v>348</v>
      </c>
      <c r="E28" s="94">
        <v>444</v>
      </c>
      <c r="F28" s="94">
        <v>577</v>
      </c>
      <c r="G28" s="94">
        <v>768</v>
      </c>
      <c r="H28" s="94">
        <v>2137</v>
      </c>
      <c r="I28" s="795"/>
      <c r="J28" s="67">
        <v>397</v>
      </c>
      <c r="K28" s="770"/>
      <c r="L28" s="770"/>
      <c r="M28" s="770"/>
      <c r="N28" s="770"/>
      <c r="O28" s="275"/>
    </row>
    <row r="29" spans="1:15" ht="14.1" customHeight="1" x14ac:dyDescent="0.2">
      <c r="A29" s="273"/>
      <c r="B29" s="257" t="s">
        <v>36</v>
      </c>
      <c r="C29" s="207"/>
      <c r="D29" s="71" t="s">
        <v>37</v>
      </c>
      <c r="E29" s="207" t="s">
        <v>37</v>
      </c>
      <c r="F29" s="207">
        <v>47</v>
      </c>
      <c r="G29" s="207">
        <v>1</v>
      </c>
      <c r="H29" s="207">
        <v>48</v>
      </c>
      <c r="I29" s="240"/>
      <c r="J29" s="762">
        <v>0</v>
      </c>
      <c r="K29" s="207"/>
      <c r="L29" s="207"/>
      <c r="M29" s="207"/>
      <c r="N29" s="207"/>
      <c r="O29" s="576"/>
    </row>
    <row r="30" spans="1:15" ht="14.1" customHeight="1" x14ac:dyDescent="0.2">
      <c r="A30" s="480"/>
      <c r="B30" s="266" t="s">
        <v>38</v>
      </c>
      <c r="C30" s="94"/>
      <c r="D30" s="67">
        <v>457</v>
      </c>
      <c r="E30" s="94">
        <v>394</v>
      </c>
      <c r="F30" s="94">
        <v>402</v>
      </c>
      <c r="G30" s="94">
        <v>313</v>
      </c>
      <c r="H30" s="94">
        <v>1566</v>
      </c>
      <c r="I30" s="155"/>
      <c r="J30" s="67">
        <v>707</v>
      </c>
      <c r="K30" s="770"/>
      <c r="L30" s="770"/>
      <c r="M30" s="770"/>
      <c r="N30" s="770"/>
      <c r="O30" s="167"/>
    </row>
    <row r="31" spans="1:15" ht="6" customHeight="1" x14ac:dyDescent="0.2">
      <c r="A31" s="52"/>
      <c r="B31" s="268"/>
      <c r="C31" s="117"/>
      <c r="D31" s="268"/>
      <c r="E31" s="117"/>
      <c r="F31" s="268"/>
      <c r="G31" s="268"/>
      <c r="H31" s="117"/>
      <c r="I31" s="580"/>
      <c r="J31" s="268"/>
      <c r="K31" s="117"/>
      <c r="L31" s="268"/>
      <c r="M31" s="268"/>
      <c r="N31" s="117"/>
      <c r="O31" s="275"/>
    </row>
    <row r="32" spans="1:15" ht="9.75" customHeight="1" x14ac:dyDescent="0.2">
      <c r="A32" s="52"/>
      <c r="B32" s="1"/>
      <c r="C32" s="120"/>
      <c r="D32" s="73"/>
      <c r="E32" s="1"/>
      <c r="F32" s="1"/>
      <c r="G32" s="1"/>
      <c r="H32" s="1"/>
      <c r="I32" s="140"/>
      <c r="J32" s="726"/>
      <c r="K32" s="726"/>
      <c r="L32" s="726"/>
      <c r="M32" s="726"/>
      <c r="N32" s="726"/>
      <c r="O32" s="53"/>
    </row>
    <row r="33" spans="1:15" ht="13.5" customHeight="1" x14ac:dyDescent="0.2">
      <c r="A33" s="179"/>
      <c r="B33" s="985" t="s">
        <v>39</v>
      </c>
      <c r="C33" s="985"/>
      <c r="D33" s="985"/>
      <c r="E33" s="985"/>
      <c r="F33" s="985"/>
      <c r="G33" s="985"/>
      <c r="H33" s="985"/>
      <c r="I33" s="985"/>
      <c r="J33" s="985"/>
      <c r="K33" s="985"/>
      <c r="L33" s="985"/>
      <c r="M33" s="985"/>
      <c r="N33" s="985"/>
      <c r="O33" s="183"/>
    </row>
    <row r="34" spans="1:15" s="794" customFormat="1" ht="27.75" customHeight="1" x14ac:dyDescent="0.2">
      <c r="A34" s="792"/>
      <c r="B34" s="1006" t="s">
        <v>509</v>
      </c>
      <c r="C34" s="1006"/>
      <c r="D34" s="1006"/>
      <c r="E34" s="1006"/>
      <c r="F34" s="1006"/>
      <c r="G34" s="1006"/>
      <c r="H34" s="1006"/>
      <c r="I34" s="1006"/>
      <c r="J34" s="1006"/>
      <c r="K34" s="1006"/>
      <c r="L34" s="1006"/>
      <c r="M34" s="1006"/>
      <c r="N34" s="1006"/>
      <c r="O34" s="793"/>
    </row>
    <row r="35" spans="1:15" s="794" customFormat="1" ht="15" customHeight="1" x14ac:dyDescent="0.2">
      <c r="A35" s="792"/>
      <c r="B35" s="1011" t="s">
        <v>522</v>
      </c>
      <c r="C35" s="1011"/>
      <c r="D35" s="1011"/>
      <c r="E35" s="1011"/>
      <c r="F35" s="1011"/>
      <c r="G35" s="1011"/>
      <c r="H35" s="1011"/>
      <c r="I35" s="1011"/>
      <c r="J35" s="1011"/>
      <c r="K35" s="966"/>
      <c r="L35" s="966"/>
      <c r="M35" s="966"/>
      <c r="N35" s="966"/>
      <c r="O35" s="793"/>
    </row>
    <row r="36" spans="1:15" ht="13.5" customHeight="1" x14ac:dyDescent="0.2">
      <c r="A36" s="179"/>
      <c r="B36" s="985" t="s">
        <v>237</v>
      </c>
      <c r="C36" s="985"/>
      <c r="D36" s="985"/>
      <c r="E36" s="985"/>
      <c r="F36" s="985"/>
      <c r="G36" s="985"/>
      <c r="H36" s="985"/>
      <c r="I36" s="985"/>
      <c r="J36" s="985"/>
      <c r="K36" s="985"/>
      <c r="L36" s="985"/>
      <c r="M36" s="985"/>
      <c r="N36" s="985"/>
      <c r="O36" s="183"/>
    </row>
    <row r="37" spans="1:15" ht="25.5" customHeight="1" x14ac:dyDescent="0.2">
      <c r="A37" s="273"/>
      <c r="B37" s="985" t="s">
        <v>284</v>
      </c>
      <c r="C37" s="985"/>
      <c r="D37" s="985"/>
      <c r="E37" s="985"/>
      <c r="F37" s="985"/>
      <c r="G37" s="985"/>
      <c r="H37" s="985"/>
      <c r="I37" s="985"/>
      <c r="J37" s="985"/>
      <c r="K37" s="985"/>
      <c r="L37" s="985"/>
      <c r="M37" s="985"/>
      <c r="N37" s="985"/>
      <c r="O37" s="230"/>
    </row>
    <row r="38" spans="1:15" ht="12.75" customHeight="1" x14ac:dyDescent="0.2">
      <c r="A38" s="514"/>
      <c r="B38" s="581"/>
      <c r="C38" s="220"/>
      <c r="D38" s="581"/>
      <c r="E38" s="581"/>
      <c r="F38" s="581"/>
      <c r="G38" s="581"/>
      <c r="H38" s="581"/>
      <c r="I38" s="183"/>
      <c r="J38" s="581"/>
      <c r="K38" s="179"/>
      <c r="L38" s="179"/>
      <c r="M38" s="179"/>
      <c r="N38" s="179"/>
      <c r="O38" s="183"/>
    </row>
    <row r="39" spans="1:15" x14ac:dyDescent="0.2">
      <c r="A39" s="97"/>
      <c r="B39" s="179"/>
      <c r="C39" s="220"/>
      <c r="D39" s="179"/>
      <c r="E39" s="179"/>
      <c r="F39" s="179"/>
      <c r="G39" s="179"/>
      <c r="H39" s="179"/>
      <c r="I39" s="183"/>
      <c r="J39" s="179"/>
      <c r="K39" s="179"/>
      <c r="L39" s="179"/>
      <c r="M39" s="179"/>
      <c r="N39" s="179"/>
      <c r="O39" s="46"/>
    </row>
    <row r="40" spans="1:15" x14ac:dyDescent="0.2">
      <c r="A40" s="46"/>
      <c r="B40" s="46"/>
      <c r="C40" s="46"/>
      <c r="D40" s="46"/>
      <c r="E40" s="46"/>
      <c r="F40" s="46"/>
      <c r="G40" s="46"/>
      <c r="H40" s="46"/>
      <c r="I40" s="46"/>
      <c r="J40" s="46"/>
      <c r="K40" s="46"/>
      <c r="L40" s="46"/>
      <c r="M40" s="46"/>
      <c r="N40" s="46"/>
      <c r="O40" s="46"/>
    </row>
    <row r="42" spans="1:15" x14ac:dyDescent="0.2">
      <c r="B42" s="827"/>
    </row>
  </sheetData>
  <mergeCells count="7">
    <mergeCell ref="B37:N37"/>
    <mergeCell ref="D4:H4"/>
    <mergeCell ref="J4:N4"/>
    <mergeCell ref="B33:N33"/>
    <mergeCell ref="B34:N34"/>
    <mergeCell ref="B36:N36"/>
    <mergeCell ref="B35:J35"/>
  </mergeCells>
  <printOptions horizontalCentered="1" verticalCentered="1"/>
  <pageMargins left="0.23622047244094491" right="0.23622047244094491" top="0.15748031496062992" bottom="0.15748031496062992" header="0.31496062992125984" footer="0.31496062992125984"/>
  <pageSetup paperSize="9" scale="98"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85"/>
  <sheetViews>
    <sheetView showGridLines="0" zoomScaleNormal="100" zoomScaleSheetLayoutView="100" workbookViewId="0"/>
  </sheetViews>
  <sheetFormatPr baseColWidth="10" defaultColWidth="11" defaultRowHeight="12.75" x14ac:dyDescent="0.2"/>
  <cols>
    <col min="1" max="1" width="1.625" style="46" customWidth="1"/>
    <col min="2" max="2" width="34.625" style="46" customWidth="1"/>
    <col min="3" max="4" width="9.625" style="535" customWidth="1"/>
    <col min="5" max="5" width="9.625" style="46" customWidth="1"/>
    <col min="6" max="6" width="9.625" style="535" customWidth="1"/>
    <col min="7" max="7" width="1.625" style="535" customWidth="1"/>
    <col min="8" max="8" width="9.625" style="535" customWidth="1"/>
    <col min="9" max="9" width="9.625" style="535" hidden="1" customWidth="1"/>
    <col min="10" max="10" width="9.625" style="46" hidden="1" customWidth="1"/>
    <col min="11" max="11" width="9.625" style="535" hidden="1" customWidth="1"/>
    <col min="12" max="12" width="1.625" style="337" customWidth="1"/>
    <col min="13" max="13" width="8.375" style="50" bestFit="1" customWidth="1"/>
    <col min="14" max="16384" width="11" style="50"/>
  </cols>
  <sheetData>
    <row r="1" spans="1:11" ht="14.1" customHeight="1" x14ac:dyDescent="0.2">
      <c r="A1" s="98"/>
      <c r="B1" s="48" t="s">
        <v>280</v>
      </c>
      <c r="C1" s="292"/>
      <c r="D1" s="292"/>
      <c r="E1" s="139"/>
      <c r="F1" s="292"/>
      <c r="G1" s="292"/>
      <c r="H1" s="292"/>
      <c r="I1" s="292"/>
      <c r="J1" s="139"/>
      <c r="K1" s="292"/>
    </row>
    <row r="2" spans="1:11" ht="14.1" customHeight="1" x14ac:dyDescent="0.2">
      <c r="A2" s="98"/>
      <c r="B2" s="48" t="s">
        <v>40</v>
      </c>
      <c r="C2" s="700"/>
      <c r="D2" s="292"/>
      <c r="E2" s="139"/>
      <c r="F2" s="292"/>
      <c r="G2" s="292"/>
      <c r="H2" s="292"/>
      <c r="I2" s="292"/>
      <c r="J2" s="139"/>
      <c r="K2" s="292"/>
    </row>
    <row r="3" spans="1:11" ht="14.1" customHeight="1" x14ac:dyDescent="0.2">
      <c r="A3" s="98"/>
      <c r="B3" s="100" t="s">
        <v>41</v>
      </c>
      <c r="C3" s="292"/>
      <c r="D3" s="292"/>
      <c r="E3" s="139"/>
      <c r="F3" s="292"/>
      <c r="G3" s="292"/>
      <c r="H3" s="292"/>
      <c r="I3" s="292"/>
      <c r="J3" s="139"/>
      <c r="K3" s="292"/>
    </row>
    <row r="4" spans="1:11" ht="15" customHeight="1" x14ac:dyDescent="0.2">
      <c r="A4" s="52"/>
      <c r="B4" s="73"/>
      <c r="C4" s="993">
        <v>2016</v>
      </c>
      <c r="D4" s="993"/>
      <c r="E4" s="993"/>
      <c r="F4" s="993"/>
      <c r="G4" s="582"/>
      <c r="H4" s="993">
        <v>2017</v>
      </c>
      <c r="I4" s="993"/>
      <c r="J4" s="993"/>
      <c r="K4" s="993"/>
    </row>
    <row r="5" spans="1:11" ht="3.95" customHeight="1" x14ac:dyDescent="0.2">
      <c r="A5" s="54"/>
      <c r="B5" s="231"/>
      <c r="C5" s="232"/>
      <c r="D5" s="232"/>
      <c r="E5" s="232"/>
      <c r="F5" s="583"/>
      <c r="G5" s="583"/>
      <c r="H5" s="232"/>
      <c r="I5" s="232"/>
      <c r="J5" s="232"/>
      <c r="K5" s="583"/>
    </row>
    <row r="6" spans="1:11" ht="14.1" customHeight="1" x14ac:dyDescent="0.2">
      <c r="A6" s="61"/>
      <c r="B6" s="126"/>
      <c r="C6" s="59" t="s">
        <v>42</v>
      </c>
      <c r="D6" s="60" t="s">
        <v>43</v>
      </c>
      <c r="E6" s="60" t="s">
        <v>44</v>
      </c>
      <c r="F6" s="60" t="s">
        <v>45</v>
      </c>
      <c r="G6" s="60"/>
      <c r="H6" s="59" t="s">
        <v>42</v>
      </c>
      <c r="I6" s="60" t="s">
        <v>43</v>
      </c>
      <c r="J6" s="60" t="s">
        <v>44</v>
      </c>
      <c r="K6" s="60" t="s">
        <v>45</v>
      </c>
    </row>
    <row r="7" spans="1:11" ht="5.0999999999999996" customHeight="1" x14ac:dyDescent="0.2">
      <c r="A7" s="61"/>
      <c r="B7" s="105"/>
      <c r="C7" s="584"/>
      <c r="D7" s="584"/>
      <c r="E7" s="584"/>
      <c r="F7" s="584"/>
      <c r="G7" s="106"/>
      <c r="H7" s="584"/>
      <c r="I7" s="584"/>
      <c r="J7" s="584"/>
      <c r="K7" s="584"/>
    </row>
    <row r="8" spans="1:11" ht="5.0999999999999996" customHeight="1" x14ac:dyDescent="0.2">
      <c r="A8" s="52"/>
      <c r="B8" s="107"/>
      <c r="C8" s="108"/>
      <c r="D8" s="108"/>
      <c r="E8" s="108"/>
      <c r="F8" s="108"/>
      <c r="G8" s="108"/>
      <c r="H8" s="108"/>
      <c r="I8" s="108"/>
      <c r="J8" s="108"/>
      <c r="K8" s="108"/>
    </row>
    <row r="9" spans="1:11" ht="14.1" customHeight="1" x14ac:dyDescent="0.2">
      <c r="A9" s="52"/>
      <c r="B9" s="776" t="s">
        <v>46</v>
      </c>
      <c r="C9" s="369">
        <v>97283.7</v>
      </c>
      <c r="D9" s="69">
        <v>97121.4</v>
      </c>
      <c r="E9" s="69">
        <v>97276.6</v>
      </c>
      <c r="F9" s="69">
        <v>97204.2</v>
      </c>
      <c r="G9" s="69"/>
      <c r="H9" s="369">
        <v>97331.7</v>
      </c>
      <c r="I9" s="76"/>
      <c r="J9" s="76"/>
      <c r="K9" s="76"/>
    </row>
    <row r="10" spans="1:11" ht="14.1" customHeight="1" x14ac:dyDescent="0.2">
      <c r="A10" s="52"/>
      <c r="B10" s="530" t="s">
        <v>47</v>
      </c>
      <c r="C10" s="109">
        <v>14945.4</v>
      </c>
      <c r="D10" s="76">
        <v>14742.1</v>
      </c>
      <c r="E10" s="76">
        <v>14629.9</v>
      </c>
      <c r="F10" s="76">
        <v>14338.4</v>
      </c>
      <c r="G10" s="76"/>
      <c r="H10" s="109">
        <v>14242</v>
      </c>
      <c r="I10" s="76"/>
      <c r="J10" s="76"/>
      <c r="K10" s="76"/>
    </row>
    <row r="11" spans="1:11" ht="14.1" customHeight="1" x14ac:dyDescent="0.2">
      <c r="A11" s="52"/>
      <c r="B11" s="530" t="s">
        <v>48</v>
      </c>
      <c r="C11" s="109">
        <v>7294.2</v>
      </c>
      <c r="D11" s="76">
        <v>7321.8</v>
      </c>
      <c r="E11" s="76">
        <v>7397.5</v>
      </c>
      <c r="F11" s="76">
        <v>7383.2</v>
      </c>
      <c r="G11" s="76"/>
      <c r="H11" s="109">
        <v>7439.6</v>
      </c>
      <c r="I11" s="76"/>
      <c r="J11" s="76"/>
      <c r="K11" s="76"/>
    </row>
    <row r="12" spans="1:11" ht="14.1" customHeight="1" x14ac:dyDescent="0.2">
      <c r="A12" s="52"/>
      <c r="B12" s="531" t="s">
        <v>49</v>
      </c>
      <c r="C12" s="109">
        <v>7229.2</v>
      </c>
      <c r="D12" s="76">
        <v>7263.5</v>
      </c>
      <c r="E12" s="76">
        <v>7325.3</v>
      </c>
      <c r="F12" s="76">
        <v>7311</v>
      </c>
      <c r="G12" s="76"/>
      <c r="H12" s="109">
        <v>7369.5</v>
      </c>
      <c r="I12" s="76"/>
      <c r="J12" s="76"/>
      <c r="K12" s="76"/>
    </row>
    <row r="13" spans="1:11" ht="14.1" customHeight="1" x14ac:dyDescent="0.2">
      <c r="A13" s="52"/>
      <c r="B13" s="473" t="s">
        <v>350</v>
      </c>
      <c r="C13" s="109">
        <v>3954.5</v>
      </c>
      <c r="D13" s="76">
        <v>4023.2</v>
      </c>
      <c r="E13" s="76">
        <v>4115.3999999999996</v>
      </c>
      <c r="F13" s="76">
        <v>4145.8</v>
      </c>
      <c r="G13" s="76"/>
      <c r="H13" s="109">
        <v>4226.8</v>
      </c>
      <c r="I13" s="76"/>
      <c r="J13" s="76"/>
      <c r="K13" s="76"/>
    </row>
    <row r="14" spans="1:11" ht="14.1" customHeight="1" x14ac:dyDescent="0.2">
      <c r="A14" s="97"/>
      <c r="B14" s="530" t="s">
        <v>242</v>
      </c>
      <c r="C14" s="109">
        <v>73257.399999999994</v>
      </c>
      <c r="D14" s="76">
        <v>73296.100000000006</v>
      </c>
      <c r="E14" s="76">
        <v>73486.899999999994</v>
      </c>
      <c r="F14" s="76">
        <v>73769.8</v>
      </c>
      <c r="G14" s="76"/>
      <c r="H14" s="109">
        <v>73988.800000000003</v>
      </c>
      <c r="I14" s="76"/>
      <c r="J14" s="76"/>
      <c r="K14" s="76"/>
    </row>
    <row r="15" spans="1:11" ht="14.1" customHeight="1" x14ac:dyDescent="0.2">
      <c r="A15" s="52"/>
      <c r="B15" s="531" t="s">
        <v>51</v>
      </c>
      <c r="C15" s="109">
        <v>42011.5</v>
      </c>
      <c r="D15" s="76">
        <v>41669.4</v>
      </c>
      <c r="E15" s="76">
        <v>40995.599999999999</v>
      </c>
      <c r="F15" s="76">
        <v>40387.199999999997</v>
      </c>
      <c r="G15" s="76"/>
      <c r="H15" s="109">
        <v>40171.5</v>
      </c>
      <c r="I15" s="76"/>
      <c r="J15" s="76"/>
      <c r="K15" s="76"/>
    </row>
    <row r="16" spans="1:11" ht="14.1" customHeight="1" x14ac:dyDescent="0.2">
      <c r="A16" s="52"/>
      <c r="B16" s="531" t="s">
        <v>52</v>
      </c>
      <c r="C16" s="109">
        <v>31245.8</v>
      </c>
      <c r="D16" s="76">
        <v>31626.7</v>
      </c>
      <c r="E16" s="76">
        <v>32491.3</v>
      </c>
      <c r="F16" s="76">
        <v>33382.6</v>
      </c>
      <c r="G16" s="76"/>
      <c r="H16" s="109">
        <v>33817.300000000003</v>
      </c>
      <c r="I16" s="76"/>
      <c r="J16" s="76"/>
      <c r="K16" s="76"/>
    </row>
    <row r="17" spans="1:11" ht="14.1" customHeight="1" x14ac:dyDescent="0.2">
      <c r="A17" s="52"/>
      <c r="B17" s="111" t="s">
        <v>53</v>
      </c>
      <c r="C17" s="109">
        <v>4390</v>
      </c>
      <c r="D17" s="76">
        <v>4590.3</v>
      </c>
      <c r="E17" s="76">
        <v>4770.3999999999996</v>
      </c>
      <c r="F17" s="76">
        <v>5005.1000000000004</v>
      </c>
      <c r="G17" s="76"/>
      <c r="H17" s="109">
        <v>5271.5</v>
      </c>
      <c r="I17" s="76"/>
      <c r="J17" s="76"/>
      <c r="K17" s="76"/>
    </row>
    <row r="18" spans="1:11" ht="14.1" customHeight="1" x14ac:dyDescent="0.2">
      <c r="A18" s="52"/>
      <c r="B18" s="530" t="s">
        <v>54</v>
      </c>
      <c r="C18" s="109">
        <v>1786.7</v>
      </c>
      <c r="D18" s="76">
        <v>1761.4</v>
      </c>
      <c r="E18" s="76">
        <v>1762.2</v>
      </c>
      <c r="F18" s="76">
        <v>1712.7</v>
      </c>
      <c r="G18" s="76"/>
      <c r="H18" s="109">
        <v>1661.3</v>
      </c>
      <c r="I18" s="76"/>
      <c r="J18" s="76"/>
      <c r="K18" s="76"/>
    </row>
    <row r="19" spans="1:11" ht="14.1" customHeight="1" x14ac:dyDescent="0.2">
      <c r="A19" s="52"/>
      <c r="B19" s="776" t="s">
        <v>55</v>
      </c>
      <c r="C19" s="369">
        <v>21</v>
      </c>
      <c r="D19" s="69">
        <v>20.7</v>
      </c>
      <c r="E19" s="69">
        <v>18.7</v>
      </c>
      <c r="F19" s="69">
        <v>17.899999999999999</v>
      </c>
      <c r="G19" s="69"/>
      <c r="H19" s="369">
        <v>17.5</v>
      </c>
      <c r="I19" s="76"/>
      <c r="J19" s="76"/>
      <c r="K19" s="76"/>
    </row>
    <row r="20" spans="1:11" ht="5.25" customHeight="1" x14ac:dyDescent="0.2">
      <c r="A20" s="53"/>
      <c r="B20" s="161"/>
      <c r="C20" s="121"/>
      <c r="D20" s="121"/>
      <c r="E20" s="121"/>
      <c r="F20" s="121"/>
      <c r="G20" s="121"/>
      <c r="H20" s="121"/>
      <c r="I20" s="121"/>
      <c r="J20" s="121"/>
      <c r="K20" s="121"/>
    </row>
    <row r="21" spans="1:11" ht="14.1" customHeight="1" x14ac:dyDescent="0.2">
      <c r="A21" s="480"/>
      <c r="B21" s="481" t="s">
        <v>56</v>
      </c>
      <c r="C21" s="483">
        <v>97304.7</v>
      </c>
      <c r="D21" s="484">
        <v>97142.1</v>
      </c>
      <c r="E21" s="484">
        <v>97295.4</v>
      </c>
      <c r="F21" s="484">
        <v>97222.2</v>
      </c>
      <c r="G21" s="484"/>
      <c r="H21" s="483">
        <v>97349.2</v>
      </c>
      <c r="I21" s="484"/>
      <c r="J21" s="484"/>
      <c r="K21" s="484"/>
    </row>
    <row r="22" spans="1:11" ht="14.1" customHeight="1" x14ac:dyDescent="0.2">
      <c r="A22" s="480"/>
      <c r="B22" s="585" t="s">
        <v>285</v>
      </c>
      <c r="C22" s="587">
        <v>141.5</v>
      </c>
      <c r="D22" s="586">
        <v>133.80000000000001</v>
      </c>
      <c r="E22" s="586">
        <v>125.4</v>
      </c>
      <c r="F22" s="586">
        <v>118.2</v>
      </c>
      <c r="G22" s="586"/>
      <c r="H22" s="587">
        <v>111.9</v>
      </c>
      <c r="I22" s="586"/>
      <c r="J22" s="586"/>
      <c r="K22" s="586"/>
    </row>
    <row r="23" spans="1:11" ht="6" customHeight="1" x14ac:dyDescent="0.2">
      <c r="A23" s="97"/>
      <c r="B23" s="25"/>
      <c r="C23" s="588"/>
      <c r="D23" s="588"/>
      <c r="E23" s="25"/>
      <c r="F23" s="588"/>
      <c r="G23" s="588"/>
      <c r="H23" s="588"/>
      <c r="I23" s="702"/>
      <c r="J23" s="25"/>
      <c r="K23" s="588"/>
    </row>
    <row r="24" spans="1:11" ht="13.5" customHeight="1" x14ac:dyDescent="0.2">
      <c r="A24" s="97"/>
      <c r="B24" s="1018" t="s">
        <v>57</v>
      </c>
      <c r="C24" s="1018"/>
      <c r="D24" s="1018"/>
      <c r="E24" s="1018"/>
      <c r="F24" s="1018"/>
      <c r="G24" s="1018"/>
      <c r="H24" s="1018"/>
      <c r="I24" s="1018"/>
      <c r="J24" s="1018"/>
      <c r="K24" s="1018"/>
    </row>
    <row r="25" spans="1:11" ht="13.5" customHeight="1" x14ac:dyDescent="0.2">
      <c r="A25" s="589"/>
    </row>
    <row r="26" spans="1:11" ht="6.75" customHeight="1" x14ac:dyDescent="0.2">
      <c r="A26" s="589"/>
      <c r="B26" s="1018"/>
      <c r="C26" s="1018"/>
      <c r="D26" s="1018"/>
      <c r="E26" s="1018"/>
      <c r="F26" s="1018"/>
      <c r="G26" s="1018"/>
      <c r="H26" s="1018"/>
      <c r="I26" s="1018"/>
      <c r="J26" s="1018"/>
      <c r="K26" s="1018"/>
    </row>
    <row r="27" spans="1:11" ht="12.75" customHeight="1" x14ac:dyDescent="0.2">
      <c r="A27" s="589"/>
      <c r="B27" s="123"/>
      <c r="C27" s="124"/>
      <c r="D27" s="124"/>
      <c r="E27" s="590"/>
      <c r="F27" s="124"/>
      <c r="G27" s="124"/>
      <c r="H27" s="124"/>
      <c r="I27" s="124"/>
      <c r="J27" s="124"/>
      <c r="K27" s="124"/>
    </row>
    <row r="28" spans="1:11" ht="12.75" customHeight="1" x14ac:dyDescent="0.2">
      <c r="A28" s="589"/>
      <c r="B28" s="253" t="s">
        <v>261</v>
      </c>
      <c r="C28" s="124"/>
      <c r="D28" s="124"/>
      <c r="E28" s="124"/>
      <c r="F28" s="124"/>
      <c r="G28" s="124"/>
      <c r="H28" s="124"/>
      <c r="I28" s="124"/>
      <c r="J28" s="124"/>
      <c r="K28" s="124"/>
    </row>
    <row r="29" spans="1:11" ht="12.75" customHeight="1" x14ac:dyDescent="0.2">
      <c r="A29" s="589"/>
      <c r="B29" s="192" t="s">
        <v>181</v>
      </c>
      <c r="C29" s="124"/>
      <c r="D29" s="124"/>
      <c r="E29" s="124"/>
      <c r="F29" s="124"/>
      <c r="G29" s="124"/>
      <c r="H29" s="124"/>
      <c r="I29" s="124"/>
      <c r="J29" s="124"/>
      <c r="K29" s="124"/>
    </row>
    <row r="30" spans="1:11" ht="16.5" customHeight="1" x14ac:dyDescent="0.2">
      <c r="A30" s="589"/>
      <c r="B30" s="73"/>
      <c r="C30" s="993">
        <v>2016</v>
      </c>
      <c r="D30" s="993"/>
      <c r="E30" s="993"/>
      <c r="F30" s="993"/>
      <c r="G30" s="582"/>
      <c r="H30" s="993">
        <v>2017</v>
      </c>
      <c r="I30" s="993"/>
      <c r="J30" s="993"/>
      <c r="K30" s="993"/>
    </row>
    <row r="31" spans="1:11" ht="5.25" customHeight="1" x14ac:dyDescent="0.2">
      <c r="A31" s="589"/>
      <c r="B31" s="231"/>
      <c r="C31" s="232"/>
      <c r="D31" s="232"/>
      <c r="E31" s="232"/>
      <c r="F31" s="232"/>
      <c r="G31" s="232"/>
      <c r="H31" s="232"/>
      <c r="I31" s="232"/>
      <c r="J31" s="232"/>
      <c r="K31" s="232"/>
    </row>
    <row r="32" spans="1:11" ht="12.75" customHeight="1" x14ac:dyDescent="0.2">
      <c r="A32" s="589"/>
      <c r="B32" s="126"/>
      <c r="C32" s="59" t="s">
        <v>42</v>
      </c>
      <c r="D32" s="60" t="s">
        <v>43</v>
      </c>
      <c r="E32" s="60" t="s">
        <v>44</v>
      </c>
      <c r="F32" s="60" t="s">
        <v>45</v>
      </c>
      <c r="G32" s="60"/>
      <c r="H32" s="59" t="s">
        <v>42</v>
      </c>
      <c r="I32" s="60" t="s">
        <v>43</v>
      </c>
      <c r="J32" s="60" t="s">
        <v>44</v>
      </c>
      <c r="K32" s="60" t="s">
        <v>45</v>
      </c>
    </row>
    <row r="33" spans="1:12" ht="4.5" customHeight="1" x14ac:dyDescent="0.2">
      <c r="A33" s="589"/>
      <c r="B33" s="105"/>
      <c r="C33" s="591"/>
      <c r="D33" s="591"/>
      <c r="E33" s="591"/>
      <c r="F33" s="591"/>
      <c r="G33" s="591"/>
      <c r="H33" s="591"/>
      <c r="I33" s="591"/>
      <c r="J33" s="591"/>
      <c r="K33" s="591"/>
    </row>
    <row r="34" spans="1:12" ht="4.5" customHeight="1" x14ac:dyDescent="0.2">
      <c r="A34" s="589"/>
      <c r="B34" s="107"/>
      <c r="C34" s="108"/>
      <c r="D34" s="108"/>
      <c r="E34" s="108"/>
      <c r="F34" s="108"/>
      <c r="G34" s="108"/>
      <c r="H34" s="108"/>
      <c r="I34" s="108"/>
      <c r="J34" s="108"/>
      <c r="K34" s="108"/>
    </row>
    <row r="35" spans="1:12" ht="13.5" customHeight="1" x14ac:dyDescent="0.2">
      <c r="A35" s="73"/>
      <c r="B35" s="547" t="s">
        <v>59</v>
      </c>
      <c r="C35" s="552">
        <v>0.42699999999999999</v>
      </c>
      <c r="D35" s="551">
        <v>0.43099999999999999</v>
      </c>
      <c r="E35" s="551">
        <v>0.442</v>
      </c>
      <c r="F35" s="551">
        <v>0.45300000000000001</v>
      </c>
      <c r="G35" s="549"/>
      <c r="H35" s="552">
        <v>0.45700000000000002</v>
      </c>
      <c r="I35" s="551"/>
      <c r="J35" s="551"/>
      <c r="K35" s="551"/>
      <c r="L35" s="549"/>
    </row>
    <row r="36" spans="1:12" ht="13.5" customHeight="1" x14ac:dyDescent="0.2">
      <c r="A36" s="73"/>
      <c r="B36" s="547" t="s">
        <v>60</v>
      </c>
      <c r="C36" s="369">
        <v>40327</v>
      </c>
      <c r="D36" s="69">
        <v>39670.800000000003</v>
      </c>
      <c r="E36" s="69">
        <v>49573.1</v>
      </c>
      <c r="F36" s="69">
        <v>50008.2</v>
      </c>
      <c r="G36" s="549"/>
      <c r="H36" s="369">
        <v>50647.3</v>
      </c>
      <c r="I36" s="551"/>
      <c r="J36" s="551"/>
      <c r="K36" s="551"/>
      <c r="L36" s="549"/>
    </row>
    <row r="37" spans="1:12" ht="14.25" customHeight="1" x14ac:dyDescent="0.2">
      <c r="A37" s="1"/>
      <c r="B37" s="130" t="s">
        <v>401</v>
      </c>
      <c r="C37" s="128">
        <v>0.61</v>
      </c>
      <c r="D37" s="127">
        <v>0.6</v>
      </c>
      <c r="E37" s="127">
        <v>0.748</v>
      </c>
      <c r="F37" s="550">
        <v>0.752</v>
      </c>
      <c r="G37" s="541"/>
      <c r="H37" s="128">
        <v>0.76</v>
      </c>
      <c r="I37" s="127"/>
      <c r="J37" s="127"/>
      <c r="K37" s="550"/>
      <c r="L37" s="539"/>
    </row>
    <row r="38" spans="1:12" ht="13.5" customHeight="1" x14ac:dyDescent="0.2">
      <c r="A38" s="73"/>
      <c r="B38" s="547" t="s">
        <v>248</v>
      </c>
      <c r="C38" s="369">
        <v>12498.3</v>
      </c>
      <c r="D38" s="69">
        <v>15115.2</v>
      </c>
      <c r="E38" s="69">
        <v>18295.7</v>
      </c>
      <c r="F38" s="69">
        <v>22240.9</v>
      </c>
      <c r="G38" s="549"/>
      <c r="H38" s="369">
        <v>25422.1</v>
      </c>
      <c r="I38" s="551"/>
      <c r="J38" s="551"/>
      <c r="K38" s="551"/>
      <c r="L38" s="549"/>
    </row>
    <row r="39" spans="1:12" ht="14.25" customHeight="1" x14ac:dyDescent="0.2">
      <c r="A39" s="1"/>
      <c r="B39" s="540" t="s">
        <v>402</v>
      </c>
      <c r="C39" s="128">
        <v>0.18099999999999999</v>
      </c>
      <c r="D39" s="127">
        <v>0.22</v>
      </c>
      <c r="E39" s="127">
        <v>0.26600000000000001</v>
      </c>
      <c r="F39" s="550">
        <v>0.32300000000000001</v>
      </c>
      <c r="G39" s="131"/>
      <c r="H39" s="128">
        <v>0.37</v>
      </c>
      <c r="I39" s="127"/>
      <c r="J39" s="127"/>
      <c r="K39" s="550"/>
      <c r="L39" s="140"/>
    </row>
    <row r="40" spans="1:12" ht="13.5" customHeight="1" x14ac:dyDescent="0.2">
      <c r="A40" s="73"/>
      <c r="B40" s="545" t="s">
        <v>453</v>
      </c>
      <c r="C40" s="552">
        <v>3.3000000000000002E-2</v>
      </c>
      <c r="D40" s="551">
        <v>3.1E-2</v>
      </c>
      <c r="E40" s="551">
        <v>3.4000000000000002E-2</v>
      </c>
      <c r="F40" s="551">
        <v>3.5000000000000003E-2</v>
      </c>
      <c r="G40" s="549"/>
      <c r="H40" s="552">
        <v>3.3000000000000002E-2</v>
      </c>
      <c r="I40" s="551"/>
      <c r="J40" s="551"/>
      <c r="K40" s="551"/>
      <c r="L40" s="549"/>
    </row>
    <row r="41" spans="1:12" ht="13.5" customHeight="1" x14ac:dyDescent="0.2">
      <c r="A41" s="73"/>
      <c r="B41" s="546" t="s">
        <v>274</v>
      </c>
      <c r="C41" s="128">
        <v>1.7999999999999999E-2</v>
      </c>
      <c r="D41" s="550">
        <v>1.9E-2</v>
      </c>
      <c r="E41" s="550">
        <v>1.7999999999999999E-2</v>
      </c>
      <c r="F41" s="550">
        <v>1.7000000000000001E-2</v>
      </c>
      <c r="G41" s="548"/>
      <c r="H41" s="128">
        <v>1.6E-2</v>
      </c>
      <c r="I41" s="550"/>
      <c r="J41" s="550"/>
      <c r="K41" s="550"/>
      <c r="L41" s="548"/>
    </row>
    <row r="42" spans="1:12" ht="13.5" customHeight="1" x14ac:dyDescent="0.2">
      <c r="A42" s="507"/>
      <c r="B42" s="547" t="s">
        <v>455</v>
      </c>
      <c r="C42" s="552">
        <v>3.3000000000000002E-2</v>
      </c>
      <c r="D42" s="551">
        <v>3.2000000000000001E-2</v>
      </c>
      <c r="E42" s="551">
        <v>3.3000000000000002E-2</v>
      </c>
      <c r="F42" s="551">
        <v>3.4000000000000002E-2</v>
      </c>
      <c r="G42" s="549"/>
      <c r="H42" s="552">
        <v>3.3000000000000002E-2</v>
      </c>
      <c r="I42" s="551"/>
      <c r="J42" s="551"/>
      <c r="K42" s="551"/>
      <c r="L42" s="46"/>
    </row>
    <row r="43" spans="1:12" ht="13.5" customHeight="1" x14ac:dyDescent="0.2">
      <c r="A43" s="215"/>
      <c r="B43" s="831" t="s">
        <v>274</v>
      </c>
      <c r="C43" s="128">
        <v>1.7999999999999999E-2</v>
      </c>
      <c r="D43" s="550">
        <v>1.7999999999999999E-2</v>
      </c>
      <c r="E43" s="550">
        <v>1.7999999999999999E-2</v>
      </c>
      <c r="F43" s="550">
        <v>1.7999999999999999E-2</v>
      </c>
      <c r="G43" s="548"/>
      <c r="H43" s="128">
        <v>1.6E-2</v>
      </c>
      <c r="I43" s="550"/>
      <c r="J43" s="550"/>
      <c r="K43" s="550"/>
      <c r="L43" s="53"/>
    </row>
    <row r="44" spans="1:12" ht="13.5" customHeight="1" x14ac:dyDescent="0.2">
      <c r="A44" s="589"/>
      <c r="B44" s="547" t="s">
        <v>456</v>
      </c>
      <c r="C44" s="369">
        <v>6.1</v>
      </c>
      <c r="D44" s="69">
        <v>6.4</v>
      </c>
      <c r="E44" s="69">
        <v>6.8</v>
      </c>
      <c r="F44" s="69">
        <v>7.1</v>
      </c>
      <c r="G44" s="69"/>
      <c r="H44" s="369">
        <v>8.1999999999999993</v>
      </c>
      <c r="I44" s="69"/>
      <c r="J44" s="69"/>
      <c r="K44" s="69"/>
    </row>
    <row r="45" spans="1:12" ht="13.5" customHeight="1" x14ac:dyDescent="0.2">
      <c r="A45" s="514"/>
      <c r="B45" s="575" t="s">
        <v>51</v>
      </c>
      <c r="C45" s="371">
        <v>3.2</v>
      </c>
      <c r="D45" s="72">
        <v>3.3</v>
      </c>
      <c r="E45" s="72">
        <v>3.5</v>
      </c>
      <c r="F45" s="72">
        <v>3.4</v>
      </c>
      <c r="G45" s="72"/>
      <c r="H45" s="371">
        <v>4.0999999999999996</v>
      </c>
      <c r="I45" s="72"/>
      <c r="J45" s="72"/>
      <c r="K45" s="72"/>
      <c r="L45" s="659"/>
    </row>
    <row r="46" spans="1:12" ht="13.5" customHeight="1" x14ac:dyDescent="0.2">
      <c r="A46" s="514"/>
      <c r="B46" s="575" t="s">
        <v>274</v>
      </c>
      <c r="C46" s="371">
        <v>11.5</v>
      </c>
      <c r="D46" s="72">
        <v>12.1</v>
      </c>
      <c r="E46" s="72">
        <v>12.9</v>
      </c>
      <c r="F46" s="72">
        <v>12.9</v>
      </c>
      <c r="G46" s="72"/>
      <c r="H46" s="371">
        <v>15.4</v>
      </c>
      <c r="I46" s="72"/>
      <c r="J46" s="72"/>
      <c r="K46" s="72"/>
      <c r="L46" s="659"/>
    </row>
    <row r="47" spans="1:12" ht="13.5" customHeight="1" x14ac:dyDescent="0.2">
      <c r="A47" s="589"/>
      <c r="B47" s="545" t="s">
        <v>458</v>
      </c>
      <c r="C47" s="71">
        <v>79146</v>
      </c>
      <c r="D47" s="207">
        <v>164803</v>
      </c>
      <c r="E47" s="207">
        <v>265603</v>
      </c>
      <c r="F47" s="207">
        <v>379541</v>
      </c>
      <c r="G47" s="94"/>
      <c r="H47" s="71">
        <v>129160</v>
      </c>
      <c r="I47" s="207"/>
      <c r="J47" s="207"/>
      <c r="K47" s="207"/>
    </row>
    <row r="48" spans="1:12" ht="5.25" customHeight="1" x14ac:dyDescent="0.2">
      <c r="A48" s="589"/>
      <c r="B48" s="478"/>
      <c r="C48" s="515"/>
      <c r="D48" s="515"/>
      <c r="E48" s="512"/>
      <c r="F48" s="515"/>
      <c r="G48" s="515"/>
      <c r="H48" s="515"/>
      <c r="I48" s="515"/>
      <c r="J48" s="512"/>
      <c r="K48" s="515"/>
    </row>
    <row r="49" spans="1:12" ht="5.25" customHeight="1" x14ac:dyDescent="0.2">
      <c r="A49" s="589"/>
      <c r="B49" s="218"/>
      <c r="C49" s="566"/>
      <c r="D49" s="566"/>
      <c r="E49" s="592"/>
      <c r="F49" s="566"/>
      <c r="G49" s="566"/>
      <c r="H49" s="566"/>
      <c r="I49" s="566"/>
      <c r="J49" s="592"/>
      <c r="K49" s="566"/>
    </row>
    <row r="50" spans="1:12" ht="13.5" customHeight="1" x14ac:dyDescent="0.2">
      <c r="A50" s="514"/>
      <c r="B50" s="547" t="s">
        <v>459</v>
      </c>
      <c r="C50" s="369">
        <v>11.3</v>
      </c>
      <c r="D50" s="69">
        <v>11.7</v>
      </c>
      <c r="E50" s="69">
        <v>12.2</v>
      </c>
      <c r="F50" s="69">
        <v>12.3</v>
      </c>
      <c r="G50" s="550"/>
      <c r="H50" s="369">
        <v>13.7</v>
      </c>
      <c r="I50" s="69"/>
      <c r="J50" s="69"/>
      <c r="K50" s="69"/>
      <c r="L50" s="659"/>
    </row>
    <row r="51" spans="1:12" ht="13.5" customHeight="1" x14ac:dyDescent="0.2">
      <c r="A51" s="514"/>
      <c r="B51" s="547" t="s">
        <v>460</v>
      </c>
      <c r="C51" s="369">
        <v>20.6</v>
      </c>
      <c r="D51" s="69">
        <v>21.6</v>
      </c>
      <c r="E51" s="69">
        <v>23</v>
      </c>
      <c r="F51" s="69">
        <v>23.8</v>
      </c>
      <c r="G51" s="550"/>
      <c r="H51" s="369">
        <v>28.2</v>
      </c>
      <c r="I51" s="69"/>
      <c r="J51" s="69"/>
      <c r="K51" s="69"/>
      <c r="L51" s="659"/>
    </row>
    <row r="52" spans="1:12" ht="13.5" customHeight="1" x14ac:dyDescent="0.2">
      <c r="A52" s="514"/>
      <c r="B52" s="547" t="s">
        <v>461</v>
      </c>
      <c r="C52" s="369">
        <v>10.3</v>
      </c>
      <c r="D52" s="69">
        <v>10.8</v>
      </c>
      <c r="E52" s="69">
        <v>11.3</v>
      </c>
      <c r="F52" s="69">
        <v>11.7</v>
      </c>
      <c r="G52" s="550"/>
      <c r="H52" s="369">
        <v>14.5</v>
      </c>
      <c r="I52" s="69"/>
      <c r="J52" s="69"/>
      <c r="K52" s="69"/>
      <c r="L52" s="659"/>
    </row>
    <row r="53" spans="1:12" ht="13.5" customHeight="1" x14ac:dyDescent="0.2">
      <c r="A53" s="589"/>
      <c r="B53" s="547" t="s">
        <v>457</v>
      </c>
      <c r="C53" s="67">
        <v>2485715</v>
      </c>
      <c r="D53" s="94">
        <v>5215363</v>
      </c>
      <c r="E53" s="94">
        <v>8031104</v>
      </c>
      <c r="F53" s="94">
        <v>11164483</v>
      </c>
      <c r="G53" s="207"/>
      <c r="H53" s="67">
        <v>3428917</v>
      </c>
      <c r="I53" s="94"/>
      <c r="J53" s="94"/>
      <c r="K53" s="94"/>
    </row>
    <row r="54" spans="1:12" ht="5.25" customHeight="1" x14ac:dyDescent="0.2">
      <c r="A54" s="589"/>
      <c r="B54" s="478"/>
      <c r="C54" s="515"/>
      <c r="D54" s="515"/>
      <c r="E54" s="512"/>
      <c r="F54" s="515"/>
      <c r="G54" s="515"/>
      <c r="H54" s="515"/>
      <c r="I54" s="515"/>
      <c r="J54" s="512"/>
      <c r="K54" s="515"/>
    </row>
    <row r="55" spans="1:12" ht="13.5" customHeight="1" x14ac:dyDescent="0.2">
      <c r="A55" s="514"/>
      <c r="B55" s="984" t="s">
        <v>159</v>
      </c>
      <c r="C55" s="984"/>
      <c r="D55" s="984"/>
      <c r="E55" s="984"/>
      <c r="F55" s="984"/>
      <c r="G55" s="984"/>
      <c r="H55" s="984"/>
      <c r="I55" s="984"/>
      <c r="J55" s="984"/>
      <c r="K55" s="228"/>
      <c r="L55" s="659"/>
    </row>
    <row r="56" spans="1:12" ht="13.5" customHeight="1" x14ac:dyDescent="0.2">
      <c r="A56" s="514"/>
      <c r="B56" s="1001" t="s">
        <v>275</v>
      </c>
      <c r="C56" s="984"/>
      <c r="D56" s="984"/>
      <c r="E56" s="984"/>
      <c r="F56" s="984"/>
      <c r="G56" s="984"/>
      <c r="H56" s="984"/>
      <c r="I56" s="984"/>
      <c r="J56" s="984"/>
      <c r="K56" s="905"/>
      <c r="L56" s="659"/>
    </row>
    <row r="57" spans="1:12" ht="45" customHeight="1" x14ac:dyDescent="0.2">
      <c r="A57" s="514"/>
      <c r="B57" s="989" t="s">
        <v>262</v>
      </c>
      <c r="C57" s="989"/>
      <c r="D57" s="989"/>
      <c r="E57" s="989"/>
      <c r="F57" s="989"/>
      <c r="G57" s="989"/>
      <c r="H57" s="989"/>
      <c r="I57" s="989"/>
      <c r="J57" s="989"/>
      <c r="K57" s="989"/>
      <c r="L57" s="659"/>
    </row>
    <row r="58" spans="1:12" ht="13.5" customHeight="1" x14ac:dyDescent="0.2">
      <c r="A58" s="514"/>
      <c r="B58" s="593" t="s">
        <v>276</v>
      </c>
      <c r="C58" s="906"/>
      <c r="D58" s="906"/>
      <c r="E58" s="906"/>
      <c r="F58" s="906"/>
      <c r="G58" s="906"/>
      <c r="H58" s="906"/>
      <c r="I58" s="906"/>
      <c r="J58" s="906"/>
      <c r="K58" s="906"/>
      <c r="L58" s="659"/>
    </row>
    <row r="59" spans="1:12" ht="13.5" customHeight="1" x14ac:dyDescent="0.2">
      <c r="A59" s="179"/>
      <c r="B59" s="593"/>
      <c r="C59" s="701"/>
      <c r="D59" s="701"/>
      <c r="E59" s="593"/>
      <c r="F59" s="701"/>
      <c r="G59" s="701"/>
      <c r="H59" s="701"/>
      <c r="I59" s="701"/>
      <c r="J59" s="593"/>
      <c r="K59" s="701"/>
      <c r="L59" s="659"/>
    </row>
    <row r="60" spans="1:12" ht="13.5" customHeight="1" x14ac:dyDescent="0.2">
      <c r="A60" s="179"/>
      <c r="B60" s="593"/>
      <c r="C60" s="701"/>
      <c r="D60" s="701"/>
      <c r="E60" s="593"/>
      <c r="F60" s="701"/>
      <c r="G60" s="701"/>
      <c r="H60" s="701"/>
      <c r="I60" s="701"/>
      <c r="J60" s="593"/>
      <c r="K60" s="701"/>
      <c r="L60" s="659"/>
    </row>
    <row r="61" spans="1:12" ht="13.5" customHeight="1" x14ac:dyDescent="0.2">
      <c r="A61" s="179"/>
      <c r="B61" s="593"/>
      <c r="C61" s="701"/>
      <c r="D61" s="701"/>
      <c r="E61" s="593"/>
      <c r="F61" s="701"/>
      <c r="G61" s="701"/>
      <c r="H61" s="701"/>
      <c r="I61" s="701"/>
      <c r="J61" s="593"/>
      <c r="K61" s="701"/>
      <c r="L61" s="659"/>
    </row>
    <row r="62" spans="1:12" ht="13.5" customHeight="1" x14ac:dyDescent="0.2">
      <c r="A62" s="179"/>
      <c r="B62" s="254"/>
      <c r="C62" s="701"/>
      <c r="D62" s="701"/>
      <c r="E62" s="593"/>
      <c r="F62" s="701"/>
      <c r="G62" s="701"/>
      <c r="H62" s="701"/>
      <c r="I62" s="701"/>
      <c r="J62" s="593"/>
      <c r="K62" s="701"/>
      <c r="L62" s="659"/>
    </row>
    <row r="63" spans="1:12" ht="13.5" customHeight="1" x14ac:dyDescent="0.2">
      <c r="A63" s="179"/>
      <c r="B63" s="160"/>
      <c r="C63" s="701"/>
      <c r="D63" s="701"/>
      <c r="E63" s="593"/>
      <c r="F63" s="701"/>
      <c r="G63" s="701"/>
      <c r="H63" s="701"/>
      <c r="I63" s="701"/>
      <c r="J63" s="593"/>
      <c r="K63" s="701"/>
      <c r="L63" s="659"/>
    </row>
    <row r="64" spans="1:12" ht="13.5" customHeight="1" x14ac:dyDescent="0.2">
      <c r="A64" s="179"/>
      <c r="B64" s="593"/>
      <c r="C64" s="701"/>
      <c r="D64" s="701"/>
      <c r="E64" s="593"/>
      <c r="F64" s="701"/>
      <c r="G64" s="701"/>
      <c r="H64" s="701"/>
      <c r="I64" s="701"/>
      <c r="J64" s="593"/>
      <c r="K64" s="701"/>
      <c r="L64" s="659"/>
    </row>
    <row r="85" ht="3.75" customHeight="1" x14ac:dyDescent="0.2"/>
  </sheetData>
  <mergeCells count="9">
    <mergeCell ref="C4:F4"/>
    <mergeCell ref="H4:K4"/>
    <mergeCell ref="B24:K24"/>
    <mergeCell ref="B56:J56"/>
    <mergeCell ref="B57:K57"/>
    <mergeCell ref="B55:J55"/>
    <mergeCell ref="C30:F30"/>
    <mergeCell ref="H30:K30"/>
    <mergeCell ref="B26:K26"/>
  </mergeCells>
  <printOptions horizontalCentered="1" verticalCentered="1"/>
  <pageMargins left="0.23622047244094491" right="0.23622047244094491" top="0.15748031496062992" bottom="0.15748031496062992" header="0.31496062992125984" footer="0.31496062992125984"/>
  <pageSetup paperSize="9" orientation="portrait"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AC57"/>
  <sheetViews>
    <sheetView showGridLines="0" zoomScaleNormal="100" zoomScaleSheetLayoutView="100" workbookViewId="0"/>
  </sheetViews>
  <sheetFormatPr baseColWidth="10" defaultColWidth="11" defaultRowHeight="12.75" x14ac:dyDescent="0.2"/>
  <cols>
    <col min="1" max="1" width="1.625" style="46" customWidth="1"/>
    <col min="2" max="2" width="30.875" style="46" customWidth="1"/>
    <col min="3" max="3" width="1.625" style="46" customWidth="1"/>
    <col min="4" max="7" width="10.5" style="46" bestFit="1" customWidth="1"/>
    <col min="8" max="8" width="11.375" style="46" bestFit="1" customWidth="1"/>
    <col min="9" max="9" width="1.625" style="46" customWidth="1"/>
    <col min="10" max="10" width="11.375" style="46" bestFit="1" customWidth="1"/>
    <col min="11" max="14" width="11.875" style="46" hidden="1" customWidth="1"/>
    <col min="15" max="15" width="1.625" style="101" customWidth="1"/>
    <col min="16" max="16" width="3.125" style="50" customWidth="1"/>
    <col min="17" max="16384" width="11" style="50"/>
  </cols>
  <sheetData>
    <row r="1" spans="1:15" ht="14.1" customHeight="1" x14ac:dyDescent="0.2">
      <c r="A1" s="303"/>
      <c r="B1" s="180" t="s">
        <v>286</v>
      </c>
      <c r="C1" s="562"/>
      <c r="D1" s="182"/>
      <c r="E1" s="182"/>
      <c r="F1" s="182"/>
      <c r="G1" s="182"/>
      <c r="H1" s="182"/>
      <c r="I1" s="562"/>
      <c r="J1" s="182"/>
      <c r="K1" s="562"/>
      <c r="L1" s="562"/>
      <c r="M1" s="562"/>
      <c r="N1" s="562"/>
      <c r="O1" s="181"/>
    </row>
    <row r="2" spans="1:15" ht="14.1" customHeight="1" x14ac:dyDescent="0.2">
      <c r="A2" s="303"/>
      <c r="B2" s="180" t="s">
        <v>61</v>
      </c>
      <c r="C2" s="562"/>
      <c r="D2" s="182"/>
      <c r="E2" s="182"/>
      <c r="F2" s="182"/>
      <c r="G2" s="182"/>
      <c r="H2" s="182"/>
      <c r="I2" s="562"/>
      <c r="J2" s="182"/>
      <c r="K2" s="562"/>
      <c r="L2" s="562"/>
      <c r="M2" s="562"/>
      <c r="N2" s="562"/>
      <c r="O2" s="181"/>
    </row>
    <row r="3" spans="1:15" ht="14.1" customHeight="1" x14ac:dyDescent="0.2">
      <c r="A3" s="303"/>
      <c r="B3" s="452" t="s">
        <v>31</v>
      </c>
      <c r="C3" s="562"/>
      <c r="D3" s="182"/>
      <c r="E3" s="182"/>
      <c r="F3" s="182"/>
      <c r="G3" s="182"/>
      <c r="H3" s="182"/>
      <c r="I3" s="562"/>
      <c r="J3" s="182"/>
      <c r="K3" s="562"/>
      <c r="L3" s="562"/>
      <c r="M3" s="562"/>
      <c r="N3" s="562"/>
      <c r="O3" s="181"/>
    </row>
    <row r="4" spans="1:15" ht="15" customHeight="1" x14ac:dyDescent="0.2">
      <c r="A4" s="52"/>
      <c r="B4" s="73"/>
      <c r="C4" s="519"/>
      <c r="D4" s="986">
        <v>2016</v>
      </c>
      <c r="E4" s="986"/>
      <c r="F4" s="986"/>
      <c r="G4" s="986"/>
      <c r="H4" s="986"/>
      <c r="I4" s="519"/>
      <c r="J4" s="986">
        <v>2017</v>
      </c>
      <c r="K4" s="986"/>
      <c r="L4" s="986"/>
      <c r="M4" s="986"/>
      <c r="N4" s="986"/>
    </row>
    <row r="5" spans="1:15" ht="3.95" customHeight="1" x14ac:dyDescent="0.2">
      <c r="A5" s="54"/>
      <c r="B5" s="231"/>
      <c r="C5" s="120"/>
      <c r="D5" s="1"/>
      <c r="E5" s="1"/>
      <c r="F5" s="120"/>
      <c r="G5" s="1"/>
      <c r="H5" s="1"/>
      <c r="I5" s="120"/>
      <c r="J5" s="1"/>
      <c r="K5" s="1"/>
      <c r="L5" s="120"/>
      <c r="M5" s="1"/>
      <c r="N5" s="1"/>
    </row>
    <row r="6" spans="1:15" ht="14.1" customHeight="1" x14ac:dyDescent="0.2">
      <c r="A6" s="293"/>
      <c r="B6" s="233"/>
      <c r="C6" s="193"/>
      <c r="D6" s="194" t="s">
        <v>62</v>
      </c>
      <c r="E6" s="223" t="s">
        <v>63</v>
      </c>
      <c r="F6" s="223" t="s">
        <v>64</v>
      </c>
      <c r="G6" s="193" t="s">
        <v>65</v>
      </c>
      <c r="H6" s="193" t="s">
        <v>66</v>
      </c>
      <c r="I6" s="193"/>
      <c r="J6" s="194" t="s">
        <v>62</v>
      </c>
      <c r="K6" s="223" t="s">
        <v>63</v>
      </c>
      <c r="L6" s="223" t="s">
        <v>64</v>
      </c>
      <c r="M6" s="193" t="s">
        <v>65</v>
      </c>
      <c r="N6" s="193" t="s">
        <v>66</v>
      </c>
      <c r="O6" s="181"/>
    </row>
    <row r="7" spans="1:15" ht="5.0999999999999996" customHeight="1" x14ac:dyDescent="0.2">
      <c r="A7" s="61"/>
      <c r="B7" s="234"/>
      <c r="C7" s="249"/>
      <c r="D7" s="106"/>
      <c r="E7" s="106"/>
      <c r="F7" s="106"/>
      <c r="G7" s="106"/>
      <c r="H7" s="106"/>
      <c r="I7" s="106"/>
      <c r="J7" s="106"/>
      <c r="K7" s="106"/>
      <c r="L7" s="106"/>
      <c r="M7" s="106"/>
      <c r="N7" s="106"/>
    </row>
    <row r="8" spans="1:15" ht="5.0999999999999996" customHeight="1" x14ac:dyDescent="0.2">
      <c r="A8" s="52"/>
      <c r="B8" s="237"/>
      <c r="C8" s="239"/>
      <c r="D8" s="859"/>
      <c r="E8" s="859"/>
      <c r="F8" s="859"/>
      <c r="G8" s="859"/>
      <c r="H8" s="859"/>
      <c r="I8" s="239"/>
      <c r="J8" s="239"/>
      <c r="K8" s="239"/>
      <c r="L8" s="239"/>
      <c r="M8" s="239"/>
      <c r="N8" s="239"/>
    </row>
    <row r="9" spans="1:15" ht="14.1" customHeight="1" x14ac:dyDescent="0.2">
      <c r="A9" s="65"/>
      <c r="B9" s="266" t="s">
        <v>32</v>
      </c>
      <c r="C9" s="94"/>
      <c r="D9" s="67">
        <v>3054</v>
      </c>
      <c r="E9" s="94">
        <v>2961</v>
      </c>
      <c r="F9" s="94">
        <v>3129</v>
      </c>
      <c r="G9" s="94">
        <v>3435</v>
      </c>
      <c r="H9" s="94">
        <v>12579</v>
      </c>
      <c r="I9" s="94"/>
      <c r="J9" s="67">
        <v>3285</v>
      </c>
      <c r="K9" s="94"/>
      <c r="L9" s="94"/>
      <c r="M9" s="94"/>
      <c r="N9" s="94"/>
    </row>
    <row r="10" spans="1:15" ht="14.1" customHeight="1" x14ac:dyDescent="0.2">
      <c r="A10" s="65"/>
      <c r="B10" s="545" t="s">
        <v>436</v>
      </c>
      <c r="C10" s="770"/>
      <c r="D10" s="67">
        <v>2101</v>
      </c>
      <c r="E10" s="94">
        <v>1969</v>
      </c>
      <c r="F10" s="94">
        <v>2132</v>
      </c>
      <c r="G10" s="94">
        <v>2378</v>
      </c>
      <c r="H10" s="94">
        <v>8580</v>
      </c>
      <c r="I10" s="94"/>
      <c r="J10" s="67">
        <v>2266</v>
      </c>
      <c r="K10" s="94"/>
      <c r="L10" s="94"/>
      <c r="M10" s="94"/>
      <c r="N10" s="94"/>
    </row>
    <row r="11" spans="1:15" s="772" customFormat="1" ht="14.1" customHeight="1" x14ac:dyDescent="0.2">
      <c r="A11" s="769"/>
      <c r="B11" s="461" t="s">
        <v>437</v>
      </c>
      <c r="C11" s="770"/>
      <c r="D11" s="71">
        <v>1877</v>
      </c>
      <c r="E11" s="207">
        <v>1760</v>
      </c>
      <c r="F11" s="207">
        <v>1915</v>
      </c>
      <c r="G11" s="207">
        <v>2074</v>
      </c>
      <c r="H11" s="207">
        <v>7627</v>
      </c>
      <c r="I11" s="770"/>
      <c r="J11" s="71">
        <v>1997</v>
      </c>
      <c r="K11" s="770"/>
      <c r="L11" s="770"/>
      <c r="M11" s="770"/>
      <c r="N11" s="770"/>
      <c r="O11" s="717"/>
    </row>
    <row r="12" spans="1:15" ht="14.1" customHeight="1" x14ac:dyDescent="0.2">
      <c r="A12" s="65"/>
      <c r="B12" s="594" t="s">
        <v>266</v>
      </c>
      <c r="C12" s="94"/>
      <c r="D12" s="71">
        <v>920</v>
      </c>
      <c r="E12" s="207">
        <v>876</v>
      </c>
      <c r="F12" s="207">
        <v>925</v>
      </c>
      <c r="G12" s="207">
        <v>1000</v>
      </c>
      <c r="H12" s="207">
        <v>3721</v>
      </c>
      <c r="I12" s="94"/>
      <c r="J12" s="71">
        <v>1071</v>
      </c>
      <c r="K12" s="207"/>
      <c r="L12" s="207"/>
      <c r="M12" s="207"/>
      <c r="N12" s="207"/>
    </row>
    <row r="13" spans="1:15" s="772" customFormat="1" ht="14.1" customHeight="1" x14ac:dyDescent="0.2">
      <c r="A13" s="769"/>
      <c r="B13" s="461" t="s">
        <v>267</v>
      </c>
      <c r="C13" s="207"/>
      <c r="D13" s="71">
        <v>224</v>
      </c>
      <c r="E13" s="207">
        <v>209</v>
      </c>
      <c r="F13" s="207">
        <v>216</v>
      </c>
      <c r="G13" s="207">
        <v>304</v>
      </c>
      <c r="H13" s="207">
        <v>953</v>
      </c>
      <c r="I13" s="770"/>
      <c r="J13" s="71">
        <v>269</v>
      </c>
      <c r="K13" s="770"/>
      <c r="L13" s="770"/>
      <c r="M13" s="770"/>
      <c r="N13" s="770"/>
      <c r="O13" s="717"/>
    </row>
    <row r="14" spans="1:15" ht="14.1" customHeight="1" x14ac:dyDescent="0.2">
      <c r="A14" s="65"/>
      <c r="B14" s="545" t="s">
        <v>282</v>
      </c>
      <c r="C14" s="94"/>
      <c r="D14" s="67">
        <v>952</v>
      </c>
      <c r="E14" s="94">
        <v>991</v>
      </c>
      <c r="F14" s="94">
        <v>998</v>
      </c>
      <c r="G14" s="94">
        <v>1057</v>
      </c>
      <c r="H14" s="94">
        <v>3999</v>
      </c>
      <c r="I14" s="94"/>
      <c r="J14" s="67">
        <v>1018</v>
      </c>
      <c r="K14" s="94"/>
      <c r="L14" s="94"/>
      <c r="M14" s="94"/>
      <c r="N14" s="94"/>
    </row>
    <row r="15" spans="1:15" ht="14.1" customHeight="1" x14ac:dyDescent="0.2">
      <c r="A15" s="65"/>
      <c r="B15" s="461" t="s">
        <v>269</v>
      </c>
      <c r="C15" s="94"/>
      <c r="D15" s="71">
        <v>476</v>
      </c>
      <c r="E15" s="207">
        <v>518</v>
      </c>
      <c r="F15" s="207">
        <v>517</v>
      </c>
      <c r="G15" s="207">
        <v>559</v>
      </c>
      <c r="H15" s="207">
        <v>2070</v>
      </c>
      <c r="I15" s="94"/>
      <c r="J15" s="71">
        <v>534</v>
      </c>
      <c r="K15" s="207"/>
      <c r="L15" s="207"/>
      <c r="M15" s="207"/>
      <c r="N15" s="207"/>
    </row>
    <row r="16" spans="1:15" ht="14.1" customHeight="1" x14ac:dyDescent="0.2">
      <c r="A16" s="65"/>
      <c r="B16" s="461" t="s">
        <v>283</v>
      </c>
      <c r="C16" s="94"/>
      <c r="D16" s="71">
        <v>144</v>
      </c>
      <c r="E16" s="207">
        <v>149</v>
      </c>
      <c r="F16" s="207">
        <v>156</v>
      </c>
      <c r="G16" s="207">
        <v>161</v>
      </c>
      <c r="H16" s="207">
        <v>610</v>
      </c>
      <c r="I16" s="94"/>
      <c r="J16" s="71">
        <v>169</v>
      </c>
      <c r="K16" s="207"/>
      <c r="L16" s="207"/>
      <c r="M16" s="207"/>
      <c r="N16" s="207"/>
    </row>
    <row r="17" spans="1:15" ht="14.1" customHeight="1" x14ac:dyDescent="0.2">
      <c r="A17" s="65"/>
      <c r="B17" s="461" t="s">
        <v>438</v>
      </c>
      <c r="C17" s="94"/>
      <c r="D17" s="71">
        <v>333</v>
      </c>
      <c r="E17" s="207">
        <v>324</v>
      </c>
      <c r="F17" s="207">
        <v>325</v>
      </c>
      <c r="G17" s="207">
        <v>337</v>
      </c>
      <c r="H17" s="207">
        <v>1319</v>
      </c>
      <c r="I17" s="94"/>
      <c r="J17" s="71">
        <v>315</v>
      </c>
      <c r="K17" s="207"/>
      <c r="L17" s="207"/>
      <c r="M17" s="207"/>
      <c r="N17" s="207"/>
    </row>
    <row r="18" spans="1:15" ht="14.1" customHeight="1" x14ac:dyDescent="0.2">
      <c r="A18" s="273"/>
      <c r="B18" s="252" t="s">
        <v>67</v>
      </c>
      <c r="C18" s="207"/>
      <c r="D18" s="71">
        <v>27</v>
      </c>
      <c r="E18" s="207">
        <v>28</v>
      </c>
      <c r="F18" s="207">
        <v>29</v>
      </c>
      <c r="G18" s="207">
        <v>42</v>
      </c>
      <c r="H18" s="207">
        <v>126</v>
      </c>
      <c r="I18" s="207"/>
      <c r="J18" s="71">
        <v>35</v>
      </c>
      <c r="K18" s="207"/>
      <c r="L18" s="207"/>
      <c r="M18" s="207"/>
      <c r="N18" s="207"/>
      <c r="O18" s="181"/>
    </row>
    <row r="19" spans="1:15" ht="14.1" customHeight="1" x14ac:dyDescent="0.2">
      <c r="A19" s="253"/>
      <c r="B19" s="252" t="s">
        <v>68</v>
      </c>
      <c r="C19" s="252"/>
      <c r="D19" s="71">
        <v>-2237</v>
      </c>
      <c r="E19" s="207">
        <v>-2172</v>
      </c>
      <c r="F19" s="207">
        <v>-2223</v>
      </c>
      <c r="G19" s="207">
        <v>-2505</v>
      </c>
      <c r="H19" s="207">
        <v>-9137</v>
      </c>
      <c r="I19" s="207"/>
      <c r="J19" s="71">
        <v>-2424</v>
      </c>
      <c r="K19" s="207"/>
      <c r="L19" s="207"/>
      <c r="M19" s="207"/>
      <c r="N19" s="207"/>
      <c r="O19" s="181"/>
    </row>
    <row r="20" spans="1:15" ht="14.1" customHeight="1" x14ac:dyDescent="0.2">
      <c r="A20" s="253"/>
      <c r="B20" s="254" t="s">
        <v>69</v>
      </c>
      <c r="C20" s="207"/>
      <c r="D20" s="71">
        <v>-916</v>
      </c>
      <c r="E20" s="207">
        <v>-897</v>
      </c>
      <c r="F20" s="207">
        <v>-910</v>
      </c>
      <c r="G20" s="207">
        <v>-995</v>
      </c>
      <c r="H20" s="207">
        <v>-3718</v>
      </c>
      <c r="I20" s="207"/>
      <c r="J20" s="71">
        <v>-958</v>
      </c>
      <c r="K20" s="207"/>
      <c r="L20" s="207"/>
      <c r="M20" s="207"/>
      <c r="N20" s="207"/>
      <c r="O20" s="181"/>
    </row>
    <row r="21" spans="1:15" ht="14.1" customHeight="1" x14ac:dyDescent="0.2">
      <c r="A21" s="253"/>
      <c r="B21" s="254" t="s">
        <v>70</v>
      </c>
      <c r="C21" s="207"/>
      <c r="D21" s="71">
        <v>-380</v>
      </c>
      <c r="E21" s="207">
        <v>-365</v>
      </c>
      <c r="F21" s="207">
        <v>-360</v>
      </c>
      <c r="G21" s="207">
        <v>-482</v>
      </c>
      <c r="H21" s="207">
        <v>-1587</v>
      </c>
      <c r="I21" s="207"/>
      <c r="J21" s="71">
        <v>-435</v>
      </c>
      <c r="K21" s="207"/>
      <c r="L21" s="207"/>
      <c r="M21" s="207"/>
      <c r="N21" s="207"/>
      <c r="O21" s="181"/>
    </row>
    <row r="22" spans="1:15" ht="14.1" customHeight="1" x14ac:dyDescent="0.2">
      <c r="A22" s="253"/>
      <c r="B22" s="160" t="s">
        <v>71</v>
      </c>
      <c r="C22" s="207"/>
      <c r="D22" s="71">
        <v>-940</v>
      </c>
      <c r="E22" s="207">
        <v>-911</v>
      </c>
      <c r="F22" s="207">
        <v>-953</v>
      </c>
      <c r="G22" s="207">
        <v>-1028</v>
      </c>
      <c r="H22" s="207">
        <v>-3832</v>
      </c>
      <c r="I22" s="207"/>
      <c r="J22" s="71">
        <v>-1031</v>
      </c>
      <c r="K22" s="207"/>
      <c r="L22" s="207"/>
      <c r="M22" s="207"/>
      <c r="N22" s="207"/>
      <c r="O22" s="181"/>
    </row>
    <row r="23" spans="1:15" ht="14.1" customHeight="1" x14ac:dyDescent="0.2">
      <c r="A23" s="273"/>
      <c r="B23" s="910" t="s">
        <v>72</v>
      </c>
      <c r="C23" s="207"/>
      <c r="D23" s="71">
        <v>21</v>
      </c>
      <c r="E23" s="207">
        <v>18</v>
      </c>
      <c r="F23" s="207">
        <v>36</v>
      </c>
      <c r="G23" s="207">
        <v>28</v>
      </c>
      <c r="H23" s="207">
        <v>104</v>
      </c>
      <c r="I23" s="207"/>
      <c r="J23" s="71">
        <v>9</v>
      </c>
      <c r="K23" s="207"/>
      <c r="L23" s="207"/>
      <c r="M23" s="207"/>
      <c r="N23" s="207"/>
      <c r="O23" s="181"/>
    </row>
    <row r="24" spans="1:15" ht="14.1" customHeight="1" x14ac:dyDescent="0.2">
      <c r="A24" s="253"/>
      <c r="B24" s="252" t="s">
        <v>73</v>
      </c>
      <c r="C24" s="207"/>
      <c r="D24" s="71" t="s">
        <v>37</v>
      </c>
      <c r="E24" s="207">
        <v>-1</v>
      </c>
      <c r="F24" s="207">
        <v>-2</v>
      </c>
      <c r="G24" s="207">
        <v>20</v>
      </c>
      <c r="H24" s="207">
        <v>18</v>
      </c>
      <c r="I24" s="207"/>
      <c r="J24" s="71">
        <v>-0.3</v>
      </c>
      <c r="K24" s="207"/>
      <c r="L24" s="207"/>
      <c r="M24" s="207"/>
      <c r="N24" s="207"/>
      <c r="O24" s="181"/>
    </row>
    <row r="25" spans="1:15" ht="14.1" customHeight="1" x14ac:dyDescent="0.2">
      <c r="A25" s="273"/>
      <c r="B25" s="252" t="s">
        <v>439</v>
      </c>
      <c r="C25" s="207"/>
      <c r="D25" s="857" t="s">
        <v>37</v>
      </c>
      <c r="E25" s="858" t="s">
        <v>37</v>
      </c>
      <c r="F25" s="858" t="s">
        <v>37</v>
      </c>
      <c r="G25" s="207">
        <v>-215</v>
      </c>
      <c r="H25" s="207">
        <v>-215</v>
      </c>
      <c r="I25" s="207"/>
      <c r="J25" s="762">
        <v>0</v>
      </c>
      <c r="K25" s="207"/>
      <c r="L25" s="207"/>
      <c r="M25" s="207"/>
      <c r="N25" s="207"/>
      <c r="O25" s="181"/>
    </row>
    <row r="26" spans="1:15" ht="14.1" customHeight="1" x14ac:dyDescent="0.2">
      <c r="A26" s="578"/>
      <c r="B26" s="266" t="s">
        <v>75</v>
      </c>
      <c r="C26" s="94"/>
      <c r="D26" s="67">
        <v>866</v>
      </c>
      <c r="E26" s="94">
        <v>834</v>
      </c>
      <c r="F26" s="94">
        <v>969</v>
      </c>
      <c r="G26" s="94">
        <v>804</v>
      </c>
      <c r="H26" s="94">
        <v>3474</v>
      </c>
      <c r="I26" s="94"/>
      <c r="J26" s="67">
        <v>904</v>
      </c>
      <c r="K26" s="94"/>
      <c r="L26" s="94"/>
      <c r="M26" s="94"/>
      <c r="N26" s="94"/>
    </row>
    <row r="27" spans="1:15" ht="14.1" customHeight="1" x14ac:dyDescent="0.2">
      <c r="A27" s="579"/>
      <c r="B27" s="524" t="s">
        <v>76</v>
      </c>
      <c r="C27" s="525"/>
      <c r="D27" s="83">
        <v>0.28399999999999997</v>
      </c>
      <c r="E27" s="891">
        <v>0.28199999999999997</v>
      </c>
      <c r="F27" s="891">
        <v>0.31</v>
      </c>
      <c r="G27" s="891">
        <v>0.23400000000000001</v>
      </c>
      <c r="H27" s="891">
        <v>0.27600000000000002</v>
      </c>
      <c r="I27" s="525"/>
      <c r="J27" s="83">
        <v>0.27500000000000002</v>
      </c>
      <c r="K27" s="525"/>
      <c r="L27" s="525"/>
      <c r="M27" s="525"/>
      <c r="N27" s="525"/>
    </row>
    <row r="28" spans="1:15" ht="14.1" customHeight="1" x14ac:dyDescent="0.2">
      <c r="A28" s="52"/>
      <c r="B28" s="266" t="s">
        <v>35</v>
      </c>
      <c r="C28" s="456"/>
      <c r="D28" s="67">
        <v>461</v>
      </c>
      <c r="E28" s="94">
        <v>557</v>
      </c>
      <c r="F28" s="94">
        <v>782</v>
      </c>
      <c r="G28" s="94">
        <v>815</v>
      </c>
      <c r="H28" s="94">
        <v>2615</v>
      </c>
      <c r="I28" s="94"/>
      <c r="J28" s="67">
        <v>430</v>
      </c>
      <c r="K28" s="94"/>
      <c r="L28" s="94"/>
      <c r="M28" s="94"/>
      <c r="N28" s="94"/>
    </row>
    <row r="29" spans="1:15" ht="14.1" customHeight="1" x14ac:dyDescent="0.2">
      <c r="A29" s="273"/>
      <c r="B29" s="257" t="s">
        <v>36</v>
      </c>
      <c r="C29" s="207"/>
      <c r="D29" s="71" t="s">
        <v>37</v>
      </c>
      <c r="E29" s="207" t="s">
        <v>37</v>
      </c>
      <c r="F29" s="207">
        <v>282</v>
      </c>
      <c r="G29" s="207">
        <v>2</v>
      </c>
      <c r="H29" s="207">
        <v>284</v>
      </c>
      <c r="I29" s="207"/>
      <c r="J29" s="71">
        <v>3</v>
      </c>
      <c r="K29" s="207"/>
      <c r="L29" s="207"/>
      <c r="M29" s="207"/>
      <c r="N29" s="207"/>
      <c r="O29" s="181"/>
    </row>
    <row r="30" spans="1:15" ht="14.1" customHeight="1" x14ac:dyDescent="0.2">
      <c r="A30" s="52"/>
      <c r="B30" s="266" t="s">
        <v>38</v>
      </c>
      <c r="C30" s="456"/>
      <c r="D30" s="67">
        <v>404</v>
      </c>
      <c r="E30" s="94">
        <v>277</v>
      </c>
      <c r="F30" s="94">
        <v>187</v>
      </c>
      <c r="G30" s="94">
        <v>-10</v>
      </c>
      <c r="H30" s="94">
        <v>859</v>
      </c>
      <c r="I30" s="94"/>
      <c r="J30" s="67">
        <v>474</v>
      </c>
      <c r="K30" s="94"/>
      <c r="L30" s="94"/>
      <c r="M30" s="94"/>
      <c r="N30" s="94"/>
    </row>
    <row r="31" spans="1:15" ht="6" customHeight="1" x14ac:dyDescent="0.2">
      <c r="A31" s="52"/>
      <c r="B31" s="268"/>
      <c r="C31" s="117"/>
      <c r="D31" s="268"/>
      <c r="E31" s="117"/>
      <c r="F31" s="268"/>
      <c r="G31" s="268"/>
      <c r="H31" s="268"/>
      <c r="I31" s="117"/>
      <c r="J31" s="268"/>
      <c r="K31" s="117"/>
      <c r="L31" s="117"/>
      <c r="M31" s="268"/>
      <c r="N31" s="268"/>
    </row>
    <row r="32" spans="1:15" ht="8.25" customHeight="1" x14ac:dyDescent="0.2">
      <c r="A32" s="52"/>
      <c r="B32" s="1"/>
      <c r="C32" s="120"/>
      <c r="D32" s="73"/>
      <c r="E32" s="1"/>
      <c r="F32" s="1"/>
      <c r="G32" s="1"/>
      <c r="H32" s="1"/>
      <c r="I32" s="120"/>
      <c r="J32" s="726"/>
      <c r="K32" s="726"/>
      <c r="L32" s="726"/>
      <c r="M32" s="726"/>
      <c r="N32" s="726"/>
    </row>
    <row r="33" spans="1:29" ht="13.5" customHeight="1" x14ac:dyDescent="0.2">
      <c r="A33" s="179"/>
      <c r="B33" s="929" t="s">
        <v>39</v>
      </c>
      <c r="C33" s="929"/>
      <c r="D33" s="929"/>
      <c r="E33" s="929"/>
      <c r="F33" s="929"/>
      <c r="G33" s="929"/>
      <c r="H33" s="929"/>
      <c r="I33" s="929"/>
      <c r="J33" s="929"/>
      <c r="K33" s="929"/>
      <c r="L33" s="929"/>
      <c r="M33" s="929"/>
      <c r="N33" s="929"/>
      <c r="O33" s="181"/>
    </row>
    <row r="34" spans="1:29" ht="99" customHeight="1" x14ac:dyDescent="0.2">
      <c r="A34" s="179"/>
      <c r="B34" s="985" t="s">
        <v>515</v>
      </c>
      <c r="C34" s="985"/>
      <c r="D34" s="985"/>
      <c r="E34" s="985"/>
      <c r="F34" s="985"/>
      <c r="G34" s="985"/>
      <c r="H34" s="985"/>
      <c r="I34" s="985"/>
      <c r="J34" s="985"/>
      <c r="K34" s="985"/>
      <c r="L34" s="985"/>
      <c r="M34" s="985"/>
      <c r="N34" s="985"/>
      <c r="O34" s="181"/>
      <c r="P34" s="673"/>
      <c r="Q34" s="673"/>
      <c r="R34" s="673"/>
      <c r="S34" s="673"/>
      <c r="T34" s="673"/>
      <c r="U34" s="673"/>
      <c r="V34" s="673"/>
      <c r="W34" s="673"/>
      <c r="X34" s="673"/>
      <c r="Y34" s="673"/>
      <c r="Z34" s="673"/>
      <c r="AA34" s="673"/>
      <c r="AB34" s="673"/>
      <c r="AC34" s="673"/>
    </row>
    <row r="35" spans="1:29" ht="39.75" customHeight="1" x14ac:dyDescent="0.2">
      <c r="A35" s="179"/>
      <c r="B35" s="985" t="s">
        <v>514</v>
      </c>
      <c r="C35" s="985"/>
      <c r="D35" s="985"/>
      <c r="E35" s="985"/>
      <c r="F35" s="985"/>
      <c r="G35" s="985"/>
      <c r="H35" s="985"/>
      <c r="I35" s="985"/>
      <c r="J35" s="985"/>
      <c r="K35" s="985"/>
      <c r="L35" s="985"/>
      <c r="M35" s="985"/>
      <c r="N35" s="985"/>
      <c r="O35" s="181"/>
      <c r="P35" s="673"/>
      <c r="Q35" s="673"/>
      <c r="R35" s="673"/>
      <c r="S35" s="673"/>
      <c r="T35" s="673"/>
      <c r="U35" s="673"/>
      <c r="V35" s="673"/>
      <c r="W35" s="673"/>
      <c r="X35" s="673"/>
      <c r="Y35" s="673"/>
      <c r="Z35" s="673"/>
      <c r="AA35" s="673"/>
      <c r="AB35" s="673"/>
      <c r="AC35" s="673"/>
    </row>
    <row r="36" spans="1:29" ht="13.5" customHeight="1" x14ac:dyDescent="0.2">
      <c r="A36" s="253"/>
      <c r="B36" s="985" t="s">
        <v>237</v>
      </c>
      <c r="C36" s="985"/>
      <c r="D36" s="985"/>
      <c r="E36" s="985"/>
      <c r="F36" s="985"/>
      <c r="G36" s="985"/>
      <c r="H36" s="985"/>
      <c r="I36" s="985"/>
      <c r="J36" s="985"/>
      <c r="K36" s="985"/>
      <c r="L36" s="985"/>
      <c r="M36" s="985"/>
      <c r="N36" s="985"/>
      <c r="O36" s="181"/>
      <c r="P36" s="673"/>
      <c r="Q36" s="673"/>
      <c r="R36" s="673"/>
      <c r="S36" s="673"/>
      <c r="T36" s="673"/>
      <c r="U36" s="673"/>
      <c r="V36" s="673"/>
      <c r="W36" s="673"/>
      <c r="X36" s="673"/>
      <c r="Y36" s="673"/>
      <c r="Z36" s="673"/>
      <c r="AA36" s="673"/>
      <c r="AB36" s="673"/>
      <c r="AC36" s="673"/>
    </row>
    <row r="37" spans="1:29" ht="12.75" customHeight="1" x14ac:dyDescent="0.2">
      <c r="A37" s="97"/>
      <c r="B37" s="1001" t="s">
        <v>417</v>
      </c>
      <c r="C37" s="1001"/>
      <c r="D37" s="1001"/>
      <c r="E37" s="1001"/>
      <c r="F37" s="1001"/>
      <c r="G37" s="1001"/>
      <c r="H37" s="1001"/>
      <c r="I37" s="1001"/>
      <c r="J37" s="1001"/>
      <c r="K37" s="229"/>
      <c r="L37" s="595"/>
      <c r="M37" s="595"/>
      <c r="N37" s="595"/>
      <c r="P37" s="673"/>
      <c r="Q37" s="673"/>
      <c r="R37" s="673"/>
      <c r="S37" s="673"/>
      <c r="T37" s="673"/>
      <c r="U37" s="673"/>
      <c r="V37" s="673"/>
      <c r="W37" s="673"/>
      <c r="X37" s="673"/>
      <c r="Y37" s="673"/>
      <c r="Z37" s="673"/>
      <c r="AA37" s="673"/>
      <c r="AB37" s="673"/>
      <c r="AC37" s="673"/>
    </row>
    <row r="38" spans="1:29" ht="28.5" customHeight="1" x14ac:dyDescent="0.2">
      <c r="B38" s="985" t="s">
        <v>284</v>
      </c>
      <c r="C38" s="985"/>
      <c r="D38" s="985"/>
      <c r="E38" s="985"/>
      <c r="F38" s="985"/>
      <c r="G38" s="985"/>
      <c r="H38" s="985"/>
      <c r="I38" s="985"/>
      <c r="J38" s="985"/>
      <c r="K38" s="985"/>
      <c r="L38" s="985"/>
      <c r="M38" s="985"/>
      <c r="N38" s="985"/>
      <c r="P38" s="673"/>
      <c r="Q38" s="673"/>
      <c r="R38" s="673"/>
      <c r="S38" s="673"/>
      <c r="T38" s="673"/>
      <c r="U38" s="673"/>
      <c r="V38" s="673"/>
      <c r="W38" s="673"/>
      <c r="X38" s="673"/>
      <c r="Y38" s="673"/>
      <c r="Z38" s="673"/>
      <c r="AA38" s="673"/>
      <c r="AB38" s="673"/>
      <c r="AC38" s="673"/>
    </row>
    <row r="39" spans="1:29" ht="12.75" customHeight="1" x14ac:dyDescent="0.2">
      <c r="B39" s="985" t="s">
        <v>440</v>
      </c>
      <c r="C39" s="985"/>
      <c r="D39" s="985"/>
      <c r="E39" s="985"/>
      <c r="F39" s="985"/>
      <c r="G39" s="985"/>
      <c r="H39" s="985"/>
      <c r="I39" s="985"/>
      <c r="J39" s="985"/>
      <c r="K39" s="985"/>
      <c r="L39" s="985"/>
      <c r="M39" s="985"/>
      <c r="N39" s="985"/>
      <c r="P39" s="673"/>
      <c r="Q39" s="673"/>
      <c r="R39" s="673"/>
      <c r="S39" s="673"/>
      <c r="T39" s="673"/>
      <c r="U39" s="673"/>
      <c r="V39" s="673"/>
      <c r="W39" s="673"/>
      <c r="X39" s="673"/>
      <c r="Y39" s="673"/>
      <c r="Z39" s="673"/>
      <c r="AA39" s="673"/>
      <c r="AB39" s="673"/>
      <c r="AC39" s="673"/>
    </row>
    <row r="40" spans="1:29" x14ac:dyDescent="0.2">
      <c r="B40" s="829"/>
      <c r="D40" s="280"/>
      <c r="E40" s="280"/>
      <c r="F40" s="280"/>
      <c r="G40" s="280"/>
      <c r="H40" s="280"/>
    </row>
    <row r="43" spans="1:29" x14ac:dyDescent="0.2">
      <c r="D43" s="176"/>
      <c r="E43" s="176"/>
      <c r="F43" s="176"/>
      <c r="G43" s="176"/>
      <c r="H43" s="176"/>
      <c r="I43" s="176"/>
      <c r="J43" s="176"/>
      <c r="K43" s="176"/>
    </row>
    <row r="44" spans="1:29" x14ac:dyDescent="0.2">
      <c r="B44" s="153"/>
      <c r="D44" s="90"/>
      <c r="E44" s="90"/>
      <c r="F44" s="90"/>
      <c r="G44" s="90"/>
      <c r="H44" s="90"/>
      <c r="I44" s="90"/>
      <c r="J44" s="90"/>
      <c r="K44" s="90"/>
    </row>
    <row r="45" spans="1:29" x14ac:dyDescent="0.2">
      <c r="B45" s="158"/>
      <c r="D45" s="90"/>
      <c r="E45" s="90"/>
      <c r="F45" s="90"/>
      <c r="G45" s="90"/>
      <c r="H45" s="90"/>
      <c r="I45" s="90"/>
      <c r="J45" s="90"/>
      <c r="K45" s="90"/>
    </row>
    <row r="46" spans="1:29" x14ac:dyDescent="0.2">
      <c r="B46" s="158"/>
      <c r="D46" s="90"/>
      <c r="E46" s="90"/>
      <c r="F46" s="90"/>
      <c r="G46" s="90"/>
      <c r="H46" s="90"/>
      <c r="I46" s="90"/>
      <c r="J46" s="90"/>
      <c r="K46" s="90"/>
    </row>
    <row r="47" spans="1:29" x14ac:dyDescent="0.2">
      <c r="B47" s="161"/>
      <c r="D47" s="90"/>
      <c r="E47" s="90"/>
      <c r="F47" s="90"/>
      <c r="G47" s="90"/>
      <c r="H47" s="90"/>
      <c r="I47" s="90"/>
      <c r="J47" s="90"/>
      <c r="K47" s="90"/>
    </row>
    <row r="48" spans="1:29" x14ac:dyDescent="0.2">
      <c r="B48" s="161"/>
      <c r="D48" s="90"/>
      <c r="E48" s="90"/>
      <c r="F48" s="90"/>
      <c r="G48" s="90"/>
      <c r="H48" s="90"/>
      <c r="I48" s="90"/>
      <c r="J48" s="90"/>
      <c r="K48" s="90"/>
    </row>
    <row r="49" spans="2:11" x14ac:dyDescent="0.2">
      <c r="B49" s="161"/>
      <c r="D49" s="90"/>
      <c r="E49" s="90"/>
      <c r="F49" s="90"/>
      <c r="G49" s="90"/>
      <c r="H49" s="90"/>
      <c r="I49" s="90"/>
      <c r="J49" s="90"/>
      <c r="K49" s="90"/>
    </row>
    <row r="50" spans="2:11" x14ac:dyDescent="0.2">
      <c r="B50" s="158"/>
      <c r="D50" s="90"/>
      <c r="E50" s="90"/>
      <c r="F50" s="90"/>
      <c r="G50" s="90"/>
      <c r="H50" s="90"/>
      <c r="I50" s="90"/>
      <c r="J50" s="90"/>
      <c r="K50" s="90"/>
    </row>
    <row r="51" spans="2:11" x14ac:dyDescent="0.2">
      <c r="B51" s="158"/>
      <c r="D51" s="90"/>
      <c r="E51" s="90"/>
      <c r="F51" s="90"/>
      <c r="G51" s="90"/>
      <c r="H51" s="90"/>
      <c r="I51" s="90"/>
      <c r="J51" s="90"/>
      <c r="K51" s="90"/>
    </row>
    <row r="52" spans="2:11" x14ac:dyDescent="0.2">
      <c r="B52" s="158"/>
      <c r="D52" s="90"/>
      <c r="E52" s="90"/>
      <c r="F52" s="90"/>
      <c r="G52" s="90"/>
      <c r="H52" s="90"/>
      <c r="I52" s="90"/>
      <c r="J52" s="90"/>
      <c r="K52" s="90"/>
    </row>
    <row r="53" spans="2:11" x14ac:dyDescent="0.2">
      <c r="B53" s="153"/>
      <c r="D53" s="90"/>
      <c r="E53" s="90"/>
      <c r="F53" s="90"/>
      <c r="G53" s="90"/>
      <c r="H53" s="90"/>
      <c r="I53" s="90"/>
      <c r="J53" s="90"/>
      <c r="K53" s="90"/>
    </row>
    <row r="54" spans="2:11" x14ac:dyDescent="0.2">
      <c r="B54" s="162"/>
      <c r="D54" s="177"/>
      <c r="E54" s="177"/>
      <c r="F54" s="177"/>
      <c r="G54" s="177"/>
      <c r="H54" s="177"/>
      <c r="I54" s="177"/>
      <c r="J54" s="177"/>
      <c r="K54" s="177"/>
    </row>
    <row r="55" spans="2:11" x14ac:dyDescent="0.2">
      <c r="B55" s="153"/>
      <c r="D55" s="90"/>
      <c r="E55" s="90"/>
      <c r="F55" s="90"/>
      <c r="G55" s="90"/>
      <c r="H55" s="90"/>
      <c r="I55" s="90"/>
      <c r="J55" s="90"/>
      <c r="K55" s="90"/>
    </row>
    <row r="56" spans="2:11" x14ac:dyDescent="0.2">
      <c r="B56" s="161"/>
      <c r="D56" s="90"/>
      <c r="E56" s="90"/>
      <c r="F56" s="90"/>
      <c r="G56" s="90"/>
      <c r="H56" s="90"/>
      <c r="I56" s="90"/>
      <c r="J56" s="90"/>
      <c r="K56" s="90"/>
    </row>
    <row r="57" spans="2:11" x14ac:dyDescent="0.2">
      <c r="B57" s="153"/>
      <c r="D57" s="90"/>
      <c r="E57" s="90"/>
      <c r="F57" s="90"/>
      <c r="G57" s="90"/>
      <c r="H57" s="90"/>
      <c r="I57" s="90"/>
      <c r="J57" s="90"/>
      <c r="K57" s="90"/>
    </row>
  </sheetData>
  <mergeCells count="8">
    <mergeCell ref="B36:N36"/>
    <mergeCell ref="B37:J37"/>
    <mergeCell ref="B38:N38"/>
    <mergeCell ref="B39:N39"/>
    <mergeCell ref="D4:H4"/>
    <mergeCell ref="J4:N4"/>
    <mergeCell ref="B34:N34"/>
    <mergeCell ref="B35:N35"/>
  </mergeCells>
  <printOptions horizontalCentered="1" verticalCentered="1"/>
  <pageMargins left="0.23622047244094491" right="0.23622047244094491" top="0.15748031496062992" bottom="0.15748031496062992" header="0.31496062992125984" footer="0.31496062992125984"/>
  <pageSetup paperSize="9" scale="51" orientation="landscape"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67"/>
  <sheetViews>
    <sheetView showGridLines="0" topLeftCell="A37" zoomScaleNormal="100" zoomScaleSheetLayoutView="100" workbookViewId="0"/>
  </sheetViews>
  <sheetFormatPr baseColWidth="10" defaultColWidth="11" defaultRowHeight="12.75" x14ac:dyDescent="0.2"/>
  <cols>
    <col min="1" max="1" width="1.625" style="46" customWidth="1"/>
    <col min="2" max="2" width="30.125" style="46" customWidth="1"/>
    <col min="3" max="6" width="9.625" style="46" customWidth="1"/>
    <col min="7" max="7" width="1.625" style="46" customWidth="1"/>
    <col min="8" max="8" width="9.625" style="46" customWidth="1"/>
    <col min="9" max="11" width="9.625" style="46" hidden="1" customWidth="1"/>
    <col min="12" max="12" width="1.625" style="101" customWidth="1"/>
    <col min="13" max="16384" width="11" style="50"/>
  </cols>
  <sheetData>
    <row r="1" spans="1:12" ht="14.1" customHeight="1" x14ac:dyDescent="0.2">
      <c r="A1" s="303"/>
      <c r="B1" s="180" t="s">
        <v>286</v>
      </c>
      <c r="C1" s="182"/>
      <c r="D1" s="182"/>
      <c r="E1" s="182"/>
      <c r="F1" s="182"/>
      <c r="G1" s="182"/>
      <c r="H1" s="182"/>
      <c r="I1" s="182"/>
      <c r="J1" s="182"/>
      <c r="K1" s="182"/>
      <c r="L1" s="181"/>
    </row>
    <row r="2" spans="1:12" ht="14.1" customHeight="1" x14ac:dyDescent="0.2">
      <c r="A2" s="303"/>
      <c r="B2" s="180" t="s">
        <v>40</v>
      </c>
      <c r="C2" s="182"/>
      <c r="D2" s="182"/>
      <c r="E2" s="182"/>
      <c r="F2" s="182"/>
      <c r="G2" s="182"/>
      <c r="H2" s="182"/>
      <c r="I2" s="182"/>
      <c r="J2" s="182"/>
      <c r="K2" s="182"/>
      <c r="L2" s="181"/>
    </row>
    <row r="3" spans="1:12" ht="14.1" customHeight="1" x14ac:dyDescent="0.2">
      <c r="A3" s="303"/>
      <c r="B3" s="452" t="s">
        <v>41</v>
      </c>
      <c r="C3" s="182"/>
      <c r="D3" s="182"/>
      <c r="E3" s="182"/>
      <c r="F3" s="182"/>
      <c r="G3" s="182"/>
      <c r="H3" s="182"/>
      <c r="I3" s="182"/>
      <c r="J3" s="182"/>
      <c r="K3" s="182"/>
      <c r="L3" s="181"/>
    </row>
    <row r="4" spans="1:12" ht="15" customHeight="1" x14ac:dyDescent="0.2">
      <c r="A4" s="52"/>
      <c r="B4" s="73"/>
      <c r="C4" s="993">
        <v>2016</v>
      </c>
      <c r="D4" s="993"/>
      <c r="E4" s="993"/>
      <c r="F4" s="993"/>
      <c r="G4" s="582"/>
      <c r="H4" s="993">
        <v>2017</v>
      </c>
      <c r="I4" s="993"/>
      <c r="J4" s="993"/>
      <c r="K4" s="993"/>
    </row>
    <row r="5" spans="1:12" ht="3.95" customHeight="1" x14ac:dyDescent="0.2">
      <c r="A5" s="54"/>
      <c r="B5" s="231"/>
      <c r="C5" s="232"/>
      <c r="D5" s="232"/>
      <c r="E5" s="232"/>
      <c r="F5" s="247"/>
      <c r="G5" s="583"/>
      <c r="H5" s="232"/>
      <c r="I5" s="232"/>
      <c r="J5" s="232"/>
      <c r="K5" s="247"/>
    </row>
    <row r="6" spans="1:12" ht="14.1" customHeight="1" x14ac:dyDescent="0.2">
      <c r="A6" s="293"/>
      <c r="B6" s="233"/>
      <c r="C6" s="747" t="s">
        <v>42</v>
      </c>
      <c r="D6" s="822" t="s">
        <v>43</v>
      </c>
      <c r="E6" s="822" t="s">
        <v>44</v>
      </c>
      <c r="F6" s="822" t="s">
        <v>45</v>
      </c>
      <c r="G6" s="822"/>
      <c r="H6" s="747" t="s">
        <v>42</v>
      </c>
      <c r="I6" s="193" t="s">
        <v>43</v>
      </c>
      <c r="J6" s="193" t="s">
        <v>44</v>
      </c>
      <c r="K6" s="193" t="s">
        <v>45</v>
      </c>
      <c r="L6" s="181"/>
    </row>
    <row r="7" spans="1:12" ht="5.0999999999999996" customHeight="1" x14ac:dyDescent="0.2">
      <c r="A7" s="293"/>
      <c r="B7" s="192"/>
      <c r="C7" s="596"/>
      <c r="D7" s="596"/>
      <c r="E7" s="596"/>
      <c r="F7" s="596"/>
      <c r="G7" s="294"/>
      <c r="H7" s="596"/>
      <c r="I7" s="596"/>
      <c r="J7" s="596"/>
      <c r="K7" s="596"/>
      <c r="L7" s="181"/>
    </row>
    <row r="8" spans="1:12" ht="5.0999999999999996" customHeight="1" x14ac:dyDescent="0.2">
      <c r="A8" s="273"/>
      <c r="B8" s="296"/>
      <c r="C8" s="297"/>
      <c r="D8" s="297"/>
      <c r="E8" s="297"/>
      <c r="F8" s="297"/>
      <c r="G8" s="297"/>
      <c r="H8" s="297"/>
      <c r="I8" s="297"/>
      <c r="J8" s="297"/>
      <c r="K8" s="297"/>
      <c r="L8" s="181"/>
    </row>
    <row r="9" spans="1:12" ht="14.1" customHeight="1" x14ac:dyDescent="0.2">
      <c r="A9" s="273"/>
      <c r="B9" s="776" t="s">
        <v>46</v>
      </c>
      <c r="C9" s="369">
        <v>134274.29999999999</v>
      </c>
      <c r="D9" s="69">
        <v>134422.39999999999</v>
      </c>
      <c r="E9" s="69">
        <v>135343.03302940499</v>
      </c>
      <c r="F9" s="69">
        <v>135850.29999999999</v>
      </c>
      <c r="G9" s="69"/>
      <c r="H9" s="369">
        <v>133093.4</v>
      </c>
      <c r="I9" s="72"/>
      <c r="J9" s="72"/>
      <c r="K9" s="72"/>
      <c r="L9" s="181"/>
    </row>
    <row r="10" spans="1:12" ht="14.1" customHeight="1" x14ac:dyDescent="0.2">
      <c r="A10" s="273"/>
      <c r="B10" s="471" t="s">
        <v>47</v>
      </c>
      <c r="C10" s="371">
        <v>12497.9</v>
      </c>
      <c r="D10" s="72">
        <v>12400.6</v>
      </c>
      <c r="E10" s="72">
        <v>12229.2</v>
      </c>
      <c r="F10" s="72">
        <v>11938.6</v>
      </c>
      <c r="G10" s="72"/>
      <c r="H10" s="371">
        <v>11749.5</v>
      </c>
      <c r="I10" s="72"/>
      <c r="J10" s="72"/>
      <c r="K10" s="72"/>
      <c r="L10" s="181"/>
    </row>
    <row r="11" spans="1:12" ht="14.1" customHeight="1" x14ac:dyDescent="0.2">
      <c r="A11" s="273"/>
      <c r="B11" s="471" t="s">
        <v>48</v>
      </c>
      <c r="C11" s="371">
        <v>5706.8</v>
      </c>
      <c r="D11" s="72">
        <v>5772.1</v>
      </c>
      <c r="E11" s="72">
        <v>5791.0177792900304</v>
      </c>
      <c r="F11" s="72">
        <v>5707.9</v>
      </c>
      <c r="G11" s="72"/>
      <c r="H11" s="371">
        <v>5693.9</v>
      </c>
      <c r="I11" s="72"/>
      <c r="J11" s="72"/>
      <c r="K11" s="72"/>
      <c r="L11" s="181"/>
    </row>
    <row r="12" spans="1:12" ht="14.1" customHeight="1" x14ac:dyDescent="0.2">
      <c r="A12" s="273"/>
      <c r="B12" s="472" t="s">
        <v>49</v>
      </c>
      <c r="C12" s="371">
        <v>5624.8</v>
      </c>
      <c r="D12" s="72">
        <v>5642.2</v>
      </c>
      <c r="E12" s="72">
        <v>5645.8310000000029</v>
      </c>
      <c r="F12" s="72">
        <v>5570.7</v>
      </c>
      <c r="G12" s="72"/>
      <c r="H12" s="371">
        <v>5544.8</v>
      </c>
      <c r="I12" s="72"/>
      <c r="J12" s="72"/>
      <c r="K12" s="72"/>
      <c r="L12" s="181"/>
    </row>
    <row r="13" spans="1:12" ht="14.1" customHeight="1" x14ac:dyDescent="0.2">
      <c r="A13" s="273"/>
      <c r="B13" s="473" t="s">
        <v>350</v>
      </c>
      <c r="C13" s="371">
        <v>835.4</v>
      </c>
      <c r="D13" s="72">
        <v>923.8</v>
      </c>
      <c r="E13" s="72">
        <v>946.18499999999995</v>
      </c>
      <c r="F13" s="72">
        <v>1109.0999999999999</v>
      </c>
      <c r="G13" s="72"/>
      <c r="H13" s="371">
        <v>1279.9000000000001</v>
      </c>
      <c r="I13" s="72"/>
      <c r="J13" s="72"/>
      <c r="K13" s="72"/>
      <c r="L13" s="181"/>
    </row>
    <row r="14" spans="1:12" ht="14.1" customHeight="1" x14ac:dyDescent="0.2">
      <c r="A14" s="179"/>
      <c r="B14" s="471" t="s">
        <v>242</v>
      </c>
      <c r="C14" s="371">
        <v>113218.7</v>
      </c>
      <c r="D14" s="72">
        <v>113344</v>
      </c>
      <c r="E14" s="72">
        <v>114399.71125011501</v>
      </c>
      <c r="F14" s="72">
        <v>115284.5</v>
      </c>
      <c r="G14" s="72"/>
      <c r="H14" s="371">
        <v>112707.5</v>
      </c>
      <c r="I14" s="72"/>
      <c r="J14" s="72"/>
      <c r="K14" s="72"/>
      <c r="L14" s="181"/>
    </row>
    <row r="15" spans="1:12" ht="14.1" customHeight="1" x14ac:dyDescent="0.2">
      <c r="A15" s="273"/>
      <c r="B15" s="472" t="s">
        <v>51</v>
      </c>
      <c r="C15" s="371">
        <v>87934.3</v>
      </c>
      <c r="D15" s="72">
        <v>87810.5</v>
      </c>
      <c r="E15" s="72">
        <v>88799.497803421604</v>
      </c>
      <c r="F15" s="72">
        <v>89461.2</v>
      </c>
      <c r="G15" s="72"/>
      <c r="H15" s="371">
        <v>86998.6</v>
      </c>
      <c r="I15" s="72"/>
      <c r="J15" s="72"/>
      <c r="K15" s="72"/>
      <c r="L15" s="181"/>
    </row>
    <row r="16" spans="1:12" ht="14.1" customHeight="1" x14ac:dyDescent="0.2">
      <c r="A16" s="273"/>
      <c r="B16" s="472" t="s">
        <v>273</v>
      </c>
      <c r="C16" s="371">
        <v>25284.400000000001</v>
      </c>
      <c r="D16" s="72">
        <v>25533.599999999999</v>
      </c>
      <c r="E16" s="72">
        <v>25600.213446693699</v>
      </c>
      <c r="F16" s="72">
        <v>25823.3</v>
      </c>
      <c r="G16" s="72"/>
      <c r="H16" s="371">
        <v>25709</v>
      </c>
      <c r="I16" s="72"/>
      <c r="J16" s="72"/>
      <c r="K16" s="72"/>
      <c r="L16" s="181"/>
    </row>
    <row r="17" spans="1:12" ht="14.1" customHeight="1" x14ac:dyDescent="0.2">
      <c r="A17" s="273"/>
      <c r="B17" s="474" t="s">
        <v>53</v>
      </c>
      <c r="C17" s="371">
        <v>2315.1</v>
      </c>
      <c r="D17" s="72">
        <v>2354.3000000000002</v>
      </c>
      <c r="E17" s="72">
        <v>2532.4450000000002</v>
      </c>
      <c r="F17" s="72">
        <v>2561.3000000000002</v>
      </c>
      <c r="G17" s="72"/>
      <c r="H17" s="371">
        <v>2627.4</v>
      </c>
      <c r="I17" s="72"/>
      <c r="J17" s="72"/>
      <c r="K17" s="72"/>
      <c r="L17" s="181"/>
    </row>
    <row r="18" spans="1:12" ht="14.1" customHeight="1" x14ac:dyDescent="0.2">
      <c r="A18" s="273"/>
      <c r="B18" s="471" t="s">
        <v>54</v>
      </c>
      <c r="C18" s="371">
        <v>2850.9</v>
      </c>
      <c r="D18" s="72">
        <v>2905.6</v>
      </c>
      <c r="E18" s="72">
        <v>2923.1039999999998</v>
      </c>
      <c r="F18" s="72">
        <v>2919.2</v>
      </c>
      <c r="G18" s="72"/>
      <c r="H18" s="371">
        <v>2942.5</v>
      </c>
      <c r="I18" s="72"/>
      <c r="J18" s="72"/>
      <c r="K18" s="72"/>
      <c r="L18" s="181"/>
    </row>
    <row r="19" spans="1:12" ht="14.1" customHeight="1" x14ac:dyDescent="0.2">
      <c r="A19" s="273"/>
      <c r="B19" s="776" t="s">
        <v>55</v>
      </c>
      <c r="C19" s="369">
        <v>28.2</v>
      </c>
      <c r="D19" s="69">
        <v>27.5</v>
      </c>
      <c r="E19" s="69">
        <v>81.799000000000007</v>
      </c>
      <c r="F19" s="69">
        <v>66.5</v>
      </c>
      <c r="G19" s="69"/>
      <c r="H19" s="369">
        <v>65.5</v>
      </c>
      <c r="I19" s="72"/>
      <c r="J19" s="72"/>
      <c r="K19" s="72"/>
      <c r="L19" s="181"/>
    </row>
    <row r="20" spans="1:12" ht="5.25" customHeight="1" x14ac:dyDescent="0.2">
      <c r="A20" s="53"/>
      <c r="B20" s="598"/>
      <c r="C20" s="479"/>
      <c r="D20" s="479"/>
      <c r="E20" s="479"/>
      <c r="F20" s="119"/>
      <c r="G20" s="479"/>
      <c r="H20" s="479"/>
      <c r="I20" s="479"/>
      <c r="J20" s="479"/>
      <c r="K20" s="119"/>
    </row>
    <row r="21" spans="1:12" ht="14.1" customHeight="1" x14ac:dyDescent="0.2">
      <c r="A21" s="480"/>
      <c r="B21" s="481" t="s">
        <v>56</v>
      </c>
      <c r="C21" s="483">
        <v>134302.5</v>
      </c>
      <c r="D21" s="484">
        <v>134449.9</v>
      </c>
      <c r="E21" s="484">
        <v>135424.83202940499</v>
      </c>
      <c r="F21" s="484">
        <v>135916.79999999999</v>
      </c>
      <c r="G21" s="484"/>
      <c r="H21" s="483">
        <v>133158.9</v>
      </c>
      <c r="I21" s="484"/>
      <c r="J21" s="484"/>
      <c r="K21" s="484"/>
    </row>
    <row r="22" spans="1:12" ht="4.5" customHeight="1" x14ac:dyDescent="0.2">
      <c r="A22" s="589"/>
      <c r="B22" s="554"/>
      <c r="C22" s="554"/>
      <c r="D22" s="554"/>
      <c r="E22" s="554"/>
      <c r="F22" s="554"/>
      <c r="G22" s="554"/>
      <c r="H22" s="554"/>
      <c r="I22" s="554"/>
      <c r="J22" s="554"/>
      <c r="K22" s="554"/>
    </row>
    <row r="23" spans="1:12" ht="12.75" customHeight="1" x14ac:dyDescent="0.2">
      <c r="A23" s="514"/>
      <c r="B23" s="984" t="s">
        <v>57</v>
      </c>
      <c r="C23" s="984"/>
      <c r="D23" s="984"/>
      <c r="E23" s="984"/>
      <c r="F23" s="984"/>
      <c r="G23" s="984"/>
      <c r="H23" s="984"/>
      <c r="I23" s="984"/>
      <c r="J23" s="984"/>
      <c r="K23" s="984"/>
      <c r="L23" s="181"/>
    </row>
    <row r="24" spans="1:12" ht="30.75" customHeight="1" x14ac:dyDescent="0.2">
      <c r="A24" s="514"/>
      <c r="B24" s="984" t="s">
        <v>511</v>
      </c>
      <c r="C24" s="984"/>
      <c r="D24" s="984"/>
      <c r="E24" s="984"/>
      <c r="F24" s="984"/>
      <c r="G24" s="984"/>
      <c r="H24" s="984"/>
      <c r="I24" s="984"/>
      <c r="J24" s="984"/>
      <c r="K24" s="984"/>
      <c r="L24" s="181"/>
    </row>
    <row r="25" spans="1:12" ht="12.75" customHeight="1" x14ac:dyDescent="0.2">
      <c r="A25" s="514"/>
      <c r="B25" s="1018"/>
      <c r="C25" s="1018"/>
      <c r="D25" s="1018"/>
      <c r="E25" s="1018"/>
      <c r="F25" s="1018"/>
      <c r="G25" s="1018"/>
      <c r="H25" s="1018"/>
      <c r="I25" s="1018"/>
      <c r="J25" s="1018"/>
      <c r="K25" s="1018"/>
      <c r="L25" s="181"/>
    </row>
    <row r="26" spans="1:12" ht="12.75" customHeight="1" x14ac:dyDescent="0.2">
      <c r="A26" s="514"/>
      <c r="B26" s="253" t="s">
        <v>58</v>
      </c>
      <c r="C26" s="305"/>
      <c r="D26" s="305"/>
      <c r="E26" s="305"/>
      <c r="F26" s="305"/>
      <c r="G26" s="305"/>
      <c r="H26" s="305"/>
      <c r="I26" s="305"/>
      <c r="J26" s="305"/>
      <c r="K26" s="305"/>
      <c r="L26" s="181"/>
    </row>
    <row r="27" spans="1:12" ht="12.75" customHeight="1" x14ac:dyDescent="0.2">
      <c r="A27" s="514"/>
      <c r="B27" s="557" t="s">
        <v>181</v>
      </c>
      <c r="C27" s="305"/>
      <c r="D27" s="305"/>
      <c r="E27" s="305"/>
      <c r="F27" s="305"/>
      <c r="G27" s="305"/>
      <c r="H27" s="305"/>
      <c r="I27" s="305"/>
      <c r="J27" s="305"/>
      <c r="K27" s="305"/>
      <c r="L27" s="181"/>
    </row>
    <row r="28" spans="1:12" ht="16.5" customHeight="1" x14ac:dyDescent="0.2">
      <c r="A28" s="589"/>
      <c r="B28" s="73"/>
      <c r="C28" s="993">
        <v>2016</v>
      </c>
      <c r="D28" s="993"/>
      <c r="E28" s="993"/>
      <c r="F28" s="993"/>
      <c r="G28" s="582"/>
      <c r="H28" s="993">
        <v>2017</v>
      </c>
      <c r="I28" s="993"/>
      <c r="J28" s="993"/>
      <c r="K28" s="993"/>
    </row>
    <row r="29" spans="1:12" ht="5.25" customHeight="1" x14ac:dyDescent="0.2">
      <c r="A29" s="589"/>
      <c r="B29" s="231"/>
      <c r="C29" s="232"/>
      <c r="D29" s="232"/>
      <c r="E29" s="232"/>
      <c r="F29" s="232"/>
      <c r="G29" s="232"/>
      <c r="H29" s="232"/>
      <c r="I29" s="232"/>
      <c r="J29" s="232"/>
      <c r="K29" s="232"/>
    </row>
    <row r="30" spans="1:12" ht="12.75" customHeight="1" x14ac:dyDescent="0.2">
      <c r="A30" s="514"/>
      <c r="B30" s="233"/>
      <c r="C30" s="747" t="s">
        <v>42</v>
      </c>
      <c r="D30" s="822" t="s">
        <v>43</v>
      </c>
      <c r="E30" s="822" t="s">
        <v>44</v>
      </c>
      <c r="F30" s="822" t="s">
        <v>45</v>
      </c>
      <c r="G30" s="822"/>
      <c r="H30" s="747" t="s">
        <v>42</v>
      </c>
      <c r="I30" s="193" t="s">
        <v>43</v>
      </c>
      <c r="J30" s="193" t="s">
        <v>44</v>
      </c>
      <c r="K30" s="193" t="s">
        <v>45</v>
      </c>
      <c r="L30" s="181"/>
    </row>
    <row r="31" spans="1:12" ht="4.5" customHeight="1" x14ac:dyDescent="0.2">
      <c r="A31" s="514"/>
      <c r="B31" s="192"/>
      <c r="C31" s="600"/>
      <c r="D31" s="600"/>
      <c r="E31" s="600"/>
      <c r="F31" s="600"/>
      <c r="G31" s="600"/>
      <c r="H31" s="600"/>
      <c r="I31" s="600"/>
      <c r="J31" s="600"/>
      <c r="K31" s="600"/>
      <c r="L31" s="181"/>
    </row>
    <row r="32" spans="1:12" ht="4.5" customHeight="1" x14ac:dyDescent="0.2">
      <c r="A32" s="514"/>
      <c r="B32" s="296"/>
      <c r="C32" s="297"/>
      <c r="D32" s="297"/>
      <c r="E32" s="297"/>
      <c r="F32" s="297"/>
      <c r="G32" s="297"/>
      <c r="H32" s="297"/>
      <c r="I32" s="297"/>
      <c r="J32" s="297"/>
      <c r="K32" s="297"/>
      <c r="L32" s="181"/>
    </row>
    <row r="33" spans="1:12" ht="13.5" customHeight="1" x14ac:dyDescent="0.2">
      <c r="A33" s="73"/>
      <c r="B33" s="547" t="s">
        <v>59</v>
      </c>
      <c r="C33" s="552">
        <v>0.223</v>
      </c>
      <c r="D33" s="551">
        <v>0.22500000000000001</v>
      </c>
      <c r="E33" s="551">
        <v>0.224</v>
      </c>
      <c r="F33" s="551">
        <v>0.224</v>
      </c>
      <c r="G33" s="549"/>
      <c r="H33" s="552">
        <v>0.22800000000000001</v>
      </c>
      <c r="I33" s="551"/>
      <c r="J33" s="551"/>
      <c r="K33" s="551"/>
      <c r="L33" s="549"/>
    </row>
    <row r="34" spans="1:12" ht="13.5" customHeight="1" x14ac:dyDescent="0.2">
      <c r="A34" s="73"/>
      <c r="B34" s="547" t="s">
        <v>60</v>
      </c>
      <c r="C34" s="369">
        <v>41448</v>
      </c>
      <c r="D34" s="69">
        <v>43082.8</v>
      </c>
      <c r="E34" s="69">
        <v>45031.3</v>
      </c>
      <c r="F34" s="69">
        <v>46134</v>
      </c>
      <c r="G34" s="549"/>
      <c r="H34" s="369">
        <v>50408.4</v>
      </c>
      <c r="I34" s="551"/>
      <c r="J34" s="551"/>
      <c r="K34" s="551"/>
      <c r="L34" s="549"/>
    </row>
    <row r="35" spans="1:12" ht="14.25" customHeight="1" x14ac:dyDescent="0.2">
      <c r="A35" s="1"/>
      <c r="B35" s="130" t="s">
        <v>401</v>
      </c>
      <c r="C35" s="128">
        <v>0.378</v>
      </c>
      <c r="D35" s="550">
        <v>0.39300000000000002</v>
      </c>
      <c r="E35" s="550">
        <v>0.40699999999999997</v>
      </c>
      <c r="F35" s="550">
        <v>0.41299999999999998</v>
      </c>
      <c r="G35" s="541"/>
      <c r="H35" s="128">
        <v>0.46300000000000002</v>
      </c>
      <c r="I35" s="127"/>
      <c r="J35" s="127"/>
      <c r="K35" s="550"/>
      <c r="L35" s="539"/>
    </row>
    <row r="36" spans="1:12" ht="13.5" customHeight="1" x14ac:dyDescent="0.2">
      <c r="A36" s="73"/>
      <c r="B36" s="547" t="s">
        <v>248</v>
      </c>
      <c r="C36" s="369">
        <v>9859.6</v>
      </c>
      <c r="D36" s="69">
        <v>11023.3</v>
      </c>
      <c r="E36" s="69">
        <v>12998.2</v>
      </c>
      <c r="F36" s="69">
        <v>15493.4</v>
      </c>
      <c r="G36" s="549"/>
      <c r="H36" s="369">
        <v>17041.5</v>
      </c>
      <c r="I36" s="551"/>
      <c r="J36" s="551"/>
      <c r="K36" s="551"/>
      <c r="L36" s="549"/>
    </row>
    <row r="37" spans="1:12" ht="14.25" customHeight="1" x14ac:dyDescent="0.2">
      <c r="A37" s="1"/>
      <c r="B37" s="540" t="s">
        <v>402</v>
      </c>
      <c r="C37" s="128">
        <v>8.8999999999999996E-2</v>
      </c>
      <c r="D37" s="127">
        <v>9.9000000000000005E-2</v>
      </c>
      <c r="E37" s="127">
        <v>0.11899999999999999</v>
      </c>
      <c r="F37" s="550">
        <v>0.13800000000000001</v>
      </c>
      <c r="G37" s="131"/>
      <c r="H37" s="128">
        <v>0.155</v>
      </c>
      <c r="I37" s="127"/>
      <c r="J37" s="127"/>
      <c r="K37" s="550"/>
      <c r="L37" s="140"/>
    </row>
    <row r="38" spans="1:12" ht="4.5" customHeight="1" x14ac:dyDescent="0.2">
      <c r="A38" s="589"/>
      <c r="B38" s="258"/>
      <c r="C38" s="601"/>
      <c r="D38" s="543"/>
      <c r="E38" s="601"/>
      <c r="F38" s="601"/>
      <c r="G38" s="601"/>
      <c r="H38" s="601"/>
      <c r="I38" s="601"/>
      <c r="J38" s="601"/>
      <c r="K38" s="601"/>
    </row>
    <row r="39" spans="1:12" x14ac:dyDescent="0.2">
      <c r="A39" s="589"/>
      <c r="B39" s="238"/>
      <c r="C39" s="238"/>
      <c r="D39" s="238"/>
      <c r="E39" s="238"/>
      <c r="F39" s="238"/>
      <c r="G39" s="238"/>
      <c r="H39" s="238"/>
      <c r="I39" s="564"/>
      <c r="J39" s="564"/>
      <c r="K39" s="564"/>
    </row>
    <row r="40" spans="1:12" x14ac:dyDescent="0.2">
      <c r="A40" s="97"/>
      <c r="B40" s="1"/>
      <c r="C40" s="1"/>
      <c r="D40" s="1"/>
      <c r="E40" s="1"/>
      <c r="F40" s="120"/>
      <c r="G40" s="120"/>
      <c r="H40" s="1"/>
      <c r="I40" s="1"/>
      <c r="J40" s="1"/>
      <c r="K40" s="120"/>
    </row>
    <row r="41" spans="1:12" x14ac:dyDescent="0.2">
      <c r="B41" s="829"/>
    </row>
    <row r="45" spans="1:12" ht="5.0999999999999996" customHeight="1" x14ac:dyDescent="0.2"/>
    <row r="46" spans="1:12" ht="5.0999999999999996" customHeight="1" x14ac:dyDescent="0.2"/>
    <row r="58" spans="1:11" x14ac:dyDescent="0.2">
      <c r="A58" s="602"/>
      <c r="B58" s="101"/>
      <c r="C58" s="101"/>
      <c r="D58" s="101"/>
      <c r="E58" s="101"/>
      <c r="F58" s="101"/>
      <c r="G58" s="101"/>
      <c r="H58" s="101"/>
      <c r="I58" s="101"/>
      <c r="J58" s="101"/>
      <c r="K58" s="101"/>
    </row>
    <row r="59" spans="1:11" x14ac:dyDescent="0.2">
      <c r="B59" s="101"/>
      <c r="C59" s="101"/>
      <c r="D59" s="101"/>
      <c r="E59" s="101"/>
      <c r="F59" s="101"/>
      <c r="G59" s="101"/>
      <c r="H59" s="101"/>
      <c r="I59" s="101"/>
      <c r="J59" s="101"/>
      <c r="K59" s="101"/>
    </row>
    <row r="60" spans="1:11" x14ac:dyDescent="0.2">
      <c r="B60" s="101"/>
      <c r="C60" s="101"/>
      <c r="D60" s="101"/>
      <c r="E60" s="101"/>
      <c r="F60" s="101"/>
      <c r="G60" s="101"/>
      <c r="H60" s="101"/>
      <c r="I60" s="101"/>
      <c r="J60" s="101"/>
      <c r="K60" s="101"/>
    </row>
    <row r="61" spans="1:11" x14ac:dyDescent="0.2">
      <c r="B61" s="101"/>
      <c r="C61" s="101"/>
      <c r="D61" s="101"/>
      <c r="E61" s="101"/>
      <c r="F61" s="101"/>
      <c r="G61" s="101"/>
      <c r="H61" s="101"/>
      <c r="I61" s="101"/>
      <c r="J61" s="101"/>
      <c r="K61" s="101"/>
    </row>
    <row r="62" spans="1:11" x14ac:dyDescent="0.2">
      <c r="B62" s="101"/>
      <c r="C62" s="101"/>
      <c r="D62" s="101"/>
      <c r="E62" s="101"/>
      <c r="F62" s="101"/>
      <c r="G62" s="101"/>
      <c r="H62" s="101"/>
      <c r="I62" s="101"/>
      <c r="J62" s="101"/>
      <c r="K62" s="101"/>
    </row>
    <row r="63" spans="1:11" x14ac:dyDescent="0.2">
      <c r="B63" s="101"/>
      <c r="C63" s="101"/>
      <c r="D63" s="101"/>
      <c r="E63" s="101"/>
      <c r="F63" s="101"/>
      <c r="G63" s="101"/>
      <c r="H63" s="101"/>
      <c r="I63" s="101"/>
      <c r="J63" s="101"/>
      <c r="K63" s="101"/>
    </row>
    <row r="64" spans="1:11" x14ac:dyDescent="0.2">
      <c r="B64" s="101"/>
      <c r="C64" s="101"/>
      <c r="D64" s="101"/>
      <c r="E64" s="101"/>
      <c r="F64" s="101"/>
      <c r="G64" s="101"/>
      <c r="H64" s="101"/>
      <c r="I64" s="101"/>
      <c r="J64" s="101"/>
      <c r="K64" s="101"/>
    </row>
    <row r="65" spans="2:11" x14ac:dyDescent="0.2">
      <c r="B65" s="101"/>
      <c r="C65" s="101"/>
      <c r="D65" s="101"/>
      <c r="E65" s="101"/>
      <c r="F65" s="101"/>
      <c r="G65" s="101"/>
      <c r="H65" s="101"/>
      <c r="I65" s="101"/>
      <c r="J65" s="101"/>
      <c r="K65" s="101"/>
    </row>
    <row r="66" spans="2:11" x14ac:dyDescent="0.2">
      <c r="B66" s="101"/>
      <c r="C66" s="101"/>
      <c r="D66" s="101"/>
      <c r="E66" s="101"/>
      <c r="F66" s="101"/>
      <c r="G66" s="101"/>
      <c r="H66" s="101"/>
      <c r="I66" s="101"/>
      <c r="J66" s="101"/>
      <c r="K66" s="101"/>
    </row>
    <row r="67" spans="2:11" x14ac:dyDescent="0.2">
      <c r="B67" s="101"/>
      <c r="C67" s="101"/>
      <c r="D67" s="101"/>
      <c r="E67" s="101"/>
      <c r="F67" s="101"/>
      <c r="G67" s="101"/>
      <c r="H67" s="101"/>
      <c r="I67" s="101"/>
      <c r="J67" s="101"/>
      <c r="K67" s="101"/>
    </row>
  </sheetData>
  <mergeCells count="7">
    <mergeCell ref="C28:F28"/>
    <mergeCell ref="H28:K28"/>
    <mergeCell ref="C4:F4"/>
    <mergeCell ref="H4:K4"/>
    <mergeCell ref="B23:K23"/>
    <mergeCell ref="B24:K24"/>
    <mergeCell ref="B25:K25"/>
  </mergeCells>
  <printOptions horizontalCentered="1" verticalCentered="1"/>
  <pageMargins left="0.23622047244094491" right="0.23622047244094491" top="0.15748031496062992" bottom="0.15748031496062992" header="0.31496062992125984" footer="0.31496062992125984"/>
  <pageSetup paperSize="9" scale="98"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9"/>
  <sheetViews>
    <sheetView showGridLines="0" zoomScaleNormal="100" zoomScaleSheetLayoutView="100" workbookViewId="0"/>
  </sheetViews>
  <sheetFormatPr baseColWidth="10" defaultColWidth="11" defaultRowHeight="12.75" x14ac:dyDescent="0.2"/>
  <cols>
    <col min="1" max="1" width="1.625" style="101" customWidth="1"/>
    <col min="2" max="2" width="16.25" style="101" customWidth="1"/>
    <col min="3" max="3" width="13.75" style="101" customWidth="1"/>
    <col min="4" max="8" width="11" style="101"/>
    <col min="9" max="9" width="1.625" style="101" customWidth="1"/>
    <col min="10" max="10" width="11" style="101"/>
    <col min="11" max="14" width="0" style="101" hidden="1" customWidth="1"/>
    <col min="15" max="15" width="1.625" style="101" customWidth="1"/>
    <col min="16" max="16" width="3.25" style="50" customWidth="1"/>
    <col min="17" max="16384" width="11" style="50"/>
  </cols>
  <sheetData>
    <row r="1" spans="1:15" x14ac:dyDescent="0.2">
      <c r="B1" s="180" t="s">
        <v>289</v>
      </c>
      <c r="C1" s="48"/>
      <c r="D1" s="603"/>
      <c r="E1" s="49"/>
      <c r="F1" s="139"/>
      <c r="G1" s="49"/>
      <c r="H1" s="49"/>
      <c r="I1" s="49"/>
      <c r="J1" s="603"/>
      <c r="K1" s="49"/>
      <c r="L1" s="139"/>
      <c r="M1" s="49"/>
      <c r="N1" s="49"/>
    </row>
    <row r="2" spans="1:15" x14ac:dyDescent="0.2">
      <c r="B2" s="180" t="s">
        <v>30</v>
      </c>
      <c r="C2" s="48"/>
      <c r="D2" s="603"/>
      <c r="E2" s="49"/>
      <c r="F2" s="139"/>
      <c r="G2" s="49"/>
      <c r="H2" s="49"/>
      <c r="I2" s="49"/>
      <c r="J2" s="603"/>
      <c r="K2" s="49"/>
      <c r="L2" s="139"/>
      <c r="M2" s="49"/>
      <c r="N2" s="49"/>
    </row>
    <row r="3" spans="1:15" x14ac:dyDescent="0.2">
      <c r="B3" s="452" t="s">
        <v>31</v>
      </c>
      <c r="C3" s="51"/>
      <c r="D3" s="603"/>
      <c r="E3" s="49"/>
      <c r="F3" s="139"/>
      <c r="G3" s="49"/>
      <c r="H3" s="49"/>
      <c r="I3" s="49"/>
      <c r="J3" s="603"/>
      <c r="K3" s="49"/>
      <c r="L3" s="139"/>
      <c r="M3" s="49"/>
      <c r="N3" s="49"/>
    </row>
    <row r="4" spans="1:15" x14ac:dyDescent="0.2">
      <c r="B4" s="82"/>
      <c r="C4" s="82"/>
      <c r="D4" s="986">
        <v>2016</v>
      </c>
      <c r="E4" s="986"/>
      <c r="F4" s="986"/>
      <c r="G4" s="986"/>
      <c r="H4" s="986"/>
      <c r="I4" s="604"/>
      <c r="J4" s="986">
        <v>2017</v>
      </c>
      <c r="K4" s="986"/>
      <c r="L4" s="986"/>
      <c r="M4" s="986"/>
      <c r="N4" s="986"/>
    </row>
    <row r="5" spans="1:15" ht="5.25" customHeight="1" x14ac:dyDescent="0.2">
      <c r="B5" s="605"/>
      <c r="C5" s="605"/>
      <c r="D5" s="603"/>
      <c r="E5" s="140"/>
      <c r="F5" s="603"/>
      <c r="G5" s="140"/>
      <c r="H5" s="140"/>
      <c r="I5" s="140"/>
      <c r="J5" s="603"/>
      <c r="K5" s="140"/>
      <c r="L5" s="603"/>
      <c r="M5" s="140"/>
      <c r="N5" s="140"/>
    </row>
    <row r="6" spans="1:15" x14ac:dyDescent="0.2">
      <c r="A6" s="181"/>
      <c r="B6" s="606"/>
      <c r="C6" s="606"/>
      <c r="D6" s="747" t="s">
        <v>62</v>
      </c>
      <c r="E6" s="820" t="s">
        <v>63</v>
      </c>
      <c r="F6" s="820" t="s">
        <v>64</v>
      </c>
      <c r="G6" s="820" t="s">
        <v>65</v>
      </c>
      <c r="H6" s="822" t="s">
        <v>66</v>
      </c>
      <c r="I6" s="820"/>
      <c r="J6" s="747" t="s">
        <v>62</v>
      </c>
      <c r="K6" s="223" t="s">
        <v>63</v>
      </c>
      <c r="L6" s="223" t="s">
        <v>64</v>
      </c>
      <c r="M6" s="223" t="s">
        <v>65</v>
      </c>
      <c r="N6" s="193" t="s">
        <v>66</v>
      </c>
      <c r="O6" s="181"/>
    </row>
    <row r="7" spans="1:15" ht="5.25" customHeight="1" x14ac:dyDescent="0.2">
      <c r="B7" s="144"/>
      <c r="C7" s="144"/>
      <c r="D7" s="607"/>
      <c r="E7" s="607"/>
      <c r="F7" s="607"/>
      <c r="G7" s="607"/>
      <c r="H7" s="866"/>
      <c r="I7" s="608"/>
      <c r="J7" s="607"/>
      <c r="K7" s="607"/>
      <c r="L7" s="607"/>
      <c r="M7" s="607"/>
      <c r="N7" s="866"/>
    </row>
    <row r="8" spans="1:15" ht="5.25" customHeight="1" x14ac:dyDescent="0.2">
      <c r="B8" s="609"/>
      <c r="C8" s="609"/>
      <c r="D8" s="574"/>
      <c r="E8" s="574"/>
      <c r="F8" s="574"/>
      <c r="G8" s="574"/>
      <c r="H8" s="239"/>
      <c r="I8" s="77"/>
      <c r="J8" s="574"/>
      <c r="K8" s="574"/>
      <c r="L8" s="574"/>
      <c r="M8" s="574"/>
      <c r="N8" s="239"/>
    </row>
    <row r="9" spans="1:15" x14ac:dyDescent="0.2">
      <c r="B9" s="153" t="s">
        <v>32</v>
      </c>
      <c r="D9" s="67">
        <v>689</v>
      </c>
      <c r="E9" s="155">
        <v>709</v>
      </c>
      <c r="F9" s="155">
        <v>750</v>
      </c>
      <c r="G9" s="155">
        <v>852</v>
      </c>
      <c r="H9" s="94">
        <v>3000</v>
      </c>
      <c r="I9" s="90"/>
      <c r="J9" s="67">
        <v>876</v>
      </c>
      <c r="K9" s="155"/>
      <c r="L9" s="155"/>
      <c r="M9" s="155"/>
      <c r="N9" s="94"/>
    </row>
    <row r="10" spans="1:15" x14ac:dyDescent="0.2">
      <c r="B10" s="545" t="s">
        <v>281</v>
      </c>
      <c r="D10" s="67">
        <v>424</v>
      </c>
      <c r="E10" s="155">
        <v>426</v>
      </c>
      <c r="F10" s="155">
        <v>465</v>
      </c>
      <c r="G10" s="155">
        <v>552</v>
      </c>
      <c r="H10" s="94">
        <v>1867</v>
      </c>
      <c r="I10" s="603"/>
      <c r="J10" s="67">
        <v>573</v>
      </c>
      <c r="K10" s="155"/>
      <c r="L10" s="155"/>
      <c r="M10" s="155"/>
      <c r="N10" s="94"/>
    </row>
    <row r="11" spans="1:15" x14ac:dyDescent="0.2">
      <c r="A11" s="181"/>
      <c r="B11" s="594" t="s">
        <v>265</v>
      </c>
      <c r="C11" s="181"/>
      <c r="D11" s="71">
        <v>374</v>
      </c>
      <c r="E11" s="240">
        <v>377</v>
      </c>
      <c r="F11" s="240">
        <v>410</v>
      </c>
      <c r="G11" s="240">
        <v>466</v>
      </c>
      <c r="H11" s="207">
        <v>1628</v>
      </c>
      <c r="I11" s="463"/>
      <c r="J11" s="71">
        <v>510</v>
      </c>
      <c r="K11" s="240"/>
      <c r="L11" s="240"/>
      <c r="M11" s="240"/>
      <c r="N11" s="207"/>
      <c r="O11" s="181"/>
    </row>
    <row r="12" spans="1:15" x14ac:dyDescent="0.2">
      <c r="A12" s="181"/>
      <c r="B12" s="462" t="s">
        <v>266</v>
      </c>
      <c r="C12" s="181"/>
      <c r="D12" s="71">
        <v>186</v>
      </c>
      <c r="E12" s="240">
        <v>196</v>
      </c>
      <c r="F12" s="240">
        <v>226</v>
      </c>
      <c r="G12" s="240">
        <v>253</v>
      </c>
      <c r="H12" s="207">
        <v>861</v>
      </c>
      <c r="I12" s="463"/>
      <c r="J12" s="71">
        <v>278</v>
      </c>
      <c r="K12" s="240"/>
      <c r="L12" s="240"/>
      <c r="M12" s="240"/>
      <c r="N12" s="770"/>
      <c r="O12" s="181"/>
    </row>
    <row r="13" spans="1:15" x14ac:dyDescent="0.2">
      <c r="A13" s="181"/>
      <c r="B13" s="594" t="s">
        <v>267</v>
      </c>
      <c r="C13" s="181"/>
      <c r="D13" s="71">
        <v>50</v>
      </c>
      <c r="E13" s="240">
        <v>50</v>
      </c>
      <c r="F13" s="240">
        <v>55</v>
      </c>
      <c r="G13" s="240">
        <v>85</v>
      </c>
      <c r="H13" s="207">
        <v>239</v>
      </c>
      <c r="I13" s="463"/>
      <c r="J13" s="71">
        <v>63</v>
      </c>
      <c r="K13" s="240"/>
      <c r="L13" s="240"/>
      <c r="M13" s="240"/>
      <c r="N13" s="207"/>
      <c r="O13" s="181"/>
    </row>
    <row r="14" spans="1:15" x14ac:dyDescent="0.2">
      <c r="B14" s="545" t="s">
        <v>282</v>
      </c>
      <c r="D14" s="67">
        <v>265</v>
      </c>
      <c r="E14" s="155">
        <v>283</v>
      </c>
      <c r="F14" s="155">
        <v>285</v>
      </c>
      <c r="G14" s="155">
        <v>300</v>
      </c>
      <c r="H14" s="94">
        <v>1133</v>
      </c>
      <c r="I14" s="603"/>
      <c r="J14" s="67">
        <v>302</v>
      </c>
      <c r="K14" s="155"/>
      <c r="L14" s="155"/>
      <c r="M14" s="155"/>
      <c r="N14" s="94"/>
    </row>
    <row r="15" spans="1:15" x14ac:dyDescent="0.2">
      <c r="A15" s="181"/>
      <c r="B15" s="594" t="s">
        <v>269</v>
      </c>
      <c r="C15" s="181"/>
      <c r="D15" s="71">
        <v>169</v>
      </c>
      <c r="E15" s="240">
        <v>179</v>
      </c>
      <c r="F15" s="240">
        <v>178</v>
      </c>
      <c r="G15" s="240">
        <v>187</v>
      </c>
      <c r="H15" s="207">
        <v>714</v>
      </c>
      <c r="I15" s="463"/>
      <c r="J15" s="71">
        <v>185</v>
      </c>
      <c r="K15" s="240"/>
      <c r="L15" s="240"/>
      <c r="M15" s="240"/>
      <c r="N15" s="207"/>
      <c r="O15" s="181"/>
    </row>
    <row r="16" spans="1:15" x14ac:dyDescent="0.2">
      <c r="A16" s="181"/>
      <c r="B16" s="594" t="s">
        <v>270</v>
      </c>
      <c r="C16" s="181"/>
      <c r="D16" s="71">
        <v>96</v>
      </c>
      <c r="E16" s="240">
        <v>104</v>
      </c>
      <c r="F16" s="240">
        <v>107</v>
      </c>
      <c r="G16" s="240">
        <v>113</v>
      </c>
      <c r="H16" s="207">
        <v>419</v>
      </c>
      <c r="I16" s="463"/>
      <c r="J16" s="71">
        <v>117</v>
      </c>
      <c r="K16" s="240"/>
      <c r="L16" s="240"/>
      <c r="M16" s="240"/>
      <c r="N16" s="207"/>
      <c r="O16" s="181"/>
    </row>
    <row r="17" spans="1:15" x14ac:dyDescent="0.2">
      <c r="B17" s="153" t="s">
        <v>33</v>
      </c>
      <c r="D17" s="67">
        <v>149</v>
      </c>
      <c r="E17" s="155">
        <v>165</v>
      </c>
      <c r="F17" s="155">
        <v>211</v>
      </c>
      <c r="G17" s="155">
        <v>272</v>
      </c>
      <c r="H17" s="94">
        <v>797</v>
      </c>
      <c r="I17" s="90"/>
      <c r="J17" s="67">
        <v>231</v>
      </c>
      <c r="K17" s="155"/>
      <c r="L17" s="155"/>
      <c r="M17" s="155"/>
      <c r="N17" s="94"/>
    </row>
    <row r="18" spans="1:15" x14ac:dyDescent="0.2">
      <c r="B18" s="153" t="s">
        <v>34</v>
      </c>
      <c r="D18" s="83">
        <v>0.216</v>
      </c>
      <c r="E18" s="610">
        <v>0.23300000000000001</v>
      </c>
      <c r="F18" s="610">
        <v>0.28100000000000003</v>
      </c>
      <c r="G18" s="610">
        <v>0.32</v>
      </c>
      <c r="H18" s="891">
        <v>0.26600000000000001</v>
      </c>
      <c r="I18" s="603"/>
      <c r="J18" s="83">
        <v>0.26400000000000001</v>
      </c>
      <c r="K18" s="610"/>
      <c r="L18" s="610"/>
      <c r="M18" s="610"/>
      <c r="N18" s="892"/>
    </row>
    <row r="19" spans="1:15" x14ac:dyDescent="0.2">
      <c r="B19" s="153" t="s">
        <v>35</v>
      </c>
      <c r="D19" s="67">
        <v>159</v>
      </c>
      <c r="E19" s="155">
        <v>152</v>
      </c>
      <c r="F19" s="155">
        <v>136</v>
      </c>
      <c r="G19" s="155">
        <v>130</v>
      </c>
      <c r="H19" s="94">
        <v>577</v>
      </c>
      <c r="I19" s="90"/>
      <c r="J19" s="67">
        <v>151</v>
      </c>
      <c r="K19" s="155"/>
      <c r="L19" s="155"/>
      <c r="M19" s="155"/>
      <c r="N19" s="94"/>
    </row>
    <row r="20" spans="1:15" x14ac:dyDescent="0.2">
      <c r="A20" s="181"/>
      <c r="B20" s="160" t="s">
        <v>36</v>
      </c>
      <c r="C20" s="181"/>
      <c r="D20" s="762">
        <v>0</v>
      </c>
      <c r="E20" s="240" t="s">
        <v>37</v>
      </c>
      <c r="F20" s="240" t="s">
        <v>37</v>
      </c>
      <c r="G20" s="240" t="s">
        <v>37</v>
      </c>
      <c r="H20" s="761">
        <v>0</v>
      </c>
      <c r="I20" s="240"/>
      <c r="J20" s="762">
        <v>0</v>
      </c>
      <c r="K20" s="240"/>
      <c r="L20" s="240"/>
      <c r="M20" s="240"/>
      <c r="N20" s="761"/>
      <c r="O20" s="181"/>
    </row>
    <row r="21" spans="1:15" x14ac:dyDescent="0.2">
      <c r="B21" s="153" t="s">
        <v>38</v>
      </c>
      <c r="D21" s="67">
        <v>-10</v>
      </c>
      <c r="E21" s="155">
        <v>13</v>
      </c>
      <c r="F21" s="155">
        <v>75</v>
      </c>
      <c r="G21" s="155">
        <v>142</v>
      </c>
      <c r="H21" s="94">
        <v>220</v>
      </c>
      <c r="I21" s="90"/>
      <c r="J21" s="67">
        <v>80</v>
      </c>
      <c r="K21" s="155"/>
      <c r="L21" s="155"/>
      <c r="M21" s="155"/>
      <c r="N21" s="94"/>
    </row>
    <row r="22" spans="1:15" ht="4.5" customHeight="1" x14ac:dyDescent="0.2">
      <c r="B22" s="612"/>
      <c r="C22" s="612"/>
      <c r="D22" s="612"/>
      <c r="E22" s="612"/>
      <c r="F22" s="612"/>
      <c r="G22" s="612"/>
      <c r="H22" s="864"/>
      <c r="I22" s="612"/>
      <c r="J22" s="612"/>
      <c r="K22" s="613"/>
      <c r="L22" s="612"/>
      <c r="M22" s="613"/>
      <c r="N22" s="894"/>
    </row>
    <row r="23" spans="1:15" ht="4.5" customHeight="1" x14ac:dyDescent="0.2">
      <c r="B23" s="614"/>
      <c r="C23" s="614"/>
      <c r="D23" s="614"/>
      <c r="E23" s="614"/>
      <c r="F23" s="614"/>
      <c r="G23" s="614"/>
      <c r="H23" s="865"/>
      <c r="I23" s="614"/>
      <c r="J23" s="614"/>
      <c r="K23" s="90"/>
      <c r="L23" s="90"/>
      <c r="M23" s="90"/>
      <c r="N23" s="754"/>
    </row>
    <row r="24" spans="1:15" x14ac:dyDescent="0.2">
      <c r="A24" s="181"/>
      <c r="B24" s="920" t="s">
        <v>177</v>
      </c>
      <c r="C24" s="920"/>
      <c r="D24" s="920"/>
      <c r="E24" s="920"/>
      <c r="F24" s="920"/>
      <c r="G24" s="920"/>
      <c r="H24" s="920"/>
      <c r="I24" s="920"/>
      <c r="J24" s="957"/>
      <c r="K24" s="616"/>
      <c r="L24" s="616"/>
      <c r="M24" s="616"/>
      <c r="N24" s="930"/>
      <c r="O24" s="181"/>
    </row>
    <row r="25" spans="1:15" ht="55.5" customHeight="1" x14ac:dyDescent="0.2">
      <c r="A25" s="181"/>
      <c r="B25" s="1021" t="s">
        <v>454</v>
      </c>
      <c r="C25" s="1021"/>
      <c r="D25" s="1021"/>
      <c r="E25" s="1021"/>
      <c r="F25" s="1021"/>
      <c r="G25" s="1021"/>
      <c r="H25" s="1021"/>
      <c r="I25" s="1021"/>
      <c r="J25" s="1021"/>
      <c r="K25" s="1021"/>
      <c r="L25" s="1021"/>
      <c r="M25" s="1021"/>
      <c r="N25" s="1021"/>
      <c r="O25" s="181"/>
    </row>
    <row r="26" spans="1:15" ht="12.75" customHeight="1" x14ac:dyDescent="0.2">
      <c r="A26" s="181"/>
      <c r="B26" s="1019" t="s">
        <v>290</v>
      </c>
      <c r="C26" s="1019"/>
      <c r="D26" s="1019"/>
      <c r="E26" s="1019"/>
      <c r="F26" s="1019"/>
      <c r="G26" s="1019"/>
      <c r="H26" s="1019"/>
      <c r="I26" s="1019"/>
      <c r="J26" s="615"/>
      <c r="K26" s="615"/>
      <c r="L26" s="615"/>
      <c r="M26" s="615"/>
      <c r="N26" s="615"/>
      <c r="O26" s="181"/>
    </row>
    <row r="27" spans="1:15" ht="27" customHeight="1" x14ac:dyDescent="0.2">
      <c r="A27" s="181"/>
      <c r="B27" s="989" t="s">
        <v>284</v>
      </c>
      <c r="C27" s="989"/>
      <c r="D27" s="989"/>
      <c r="E27" s="989"/>
      <c r="F27" s="989"/>
      <c r="G27" s="989"/>
      <c r="H27" s="989"/>
      <c r="I27" s="989"/>
      <c r="J27" s="989"/>
      <c r="K27" s="989"/>
      <c r="L27" s="989"/>
      <c r="M27" s="989"/>
      <c r="N27" s="989"/>
      <c r="O27" s="181"/>
    </row>
    <row r="28" spans="1:15" x14ac:dyDescent="0.2">
      <c r="A28" s="181"/>
      <c r="B28" s="1020"/>
      <c r="C28" s="1020"/>
      <c r="D28" s="1020"/>
      <c r="E28" s="1020"/>
      <c r="F28" s="1020"/>
      <c r="G28" s="1020"/>
      <c r="H28" s="1020"/>
      <c r="I28" s="1020"/>
      <c r="J28" s="617"/>
      <c r="K28" s="617"/>
      <c r="L28" s="617"/>
      <c r="M28" s="617"/>
      <c r="N28" s="617"/>
      <c r="O28" s="181"/>
    </row>
    <row r="29" spans="1:15" x14ac:dyDescent="0.2">
      <c r="A29" s="181"/>
      <c r="B29" s="615"/>
      <c r="C29" s="615"/>
      <c r="D29" s="615"/>
      <c r="E29" s="615"/>
      <c r="F29" s="615"/>
      <c r="G29" s="615"/>
      <c r="H29" s="615"/>
      <c r="I29" s="615"/>
      <c r="J29" s="615"/>
      <c r="K29" s="615"/>
      <c r="L29" s="615"/>
      <c r="M29" s="615"/>
      <c r="N29" s="615"/>
      <c r="O29" s="181"/>
    </row>
  </sheetData>
  <mergeCells count="6">
    <mergeCell ref="D4:H4"/>
    <mergeCell ref="J4:N4"/>
    <mergeCell ref="B26:I26"/>
    <mergeCell ref="B27:N27"/>
    <mergeCell ref="B28:I28"/>
    <mergeCell ref="B25:N2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9"/>
  <sheetViews>
    <sheetView showGridLines="0" zoomScale="110" zoomScaleNormal="110" zoomScaleSheetLayoutView="85" workbookViewId="0"/>
  </sheetViews>
  <sheetFormatPr baseColWidth="10" defaultColWidth="11" defaultRowHeight="12.75" x14ac:dyDescent="0.2"/>
  <cols>
    <col min="1" max="1" width="1.625" style="101" customWidth="1"/>
    <col min="2" max="2" width="35.125" style="101" customWidth="1"/>
    <col min="3" max="6" width="11" style="101"/>
    <col min="7" max="7" width="1.625" style="101" customWidth="1"/>
    <col min="8" max="8" width="11" style="101"/>
    <col min="9" max="11" width="0" style="101" hidden="1" customWidth="1"/>
    <col min="12" max="12" width="1.625" style="101" customWidth="1"/>
    <col min="13" max="16384" width="11" style="50"/>
  </cols>
  <sheetData>
    <row r="1" spans="1:12" x14ac:dyDescent="0.2">
      <c r="A1" s="181"/>
      <c r="B1" s="180" t="s">
        <v>289</v>
      </c>
      <c r="C1" s="181"/>
      <c r="D1" s="181"/>
      <c r="E1" s="181"/>
      <c r="F1" s="181"/>
      <c r="G1" s="181"/>
      <c r="H1" s="181"/>
      <c r="I1" s="181"/>
      <c r="J1" s="181"/>
      <c r="K1" s="181"/>
      <c r="L1" s="181"/>
    </row>
    <row r="2" spans="1:12" x14ac:dyDescent="0.2">
      <c r="A2" s="181"/>
      <c r="B2" s="180" t="s">
        <v>40</v>
      </c>
      <c r="C2" s="181"/>
      <c r="D2" s="181"/>
      <c r="E2" s="181"/>
      <c r="F2" s="181"/>
      <c r="G2" s="181"/>
      <c r="H2" s="181"/>
      <c r="I2" s="181"/>
      <c r="J2" s="181"/>
      <c r="K2" s="181"/>
      <c r="L2" s="181"/>
    </row>
    <row r="3" spans="1:12" x14ac:dyDescent="0.2">
      <c r="A3" s="181"/>
      <c r="B3" s="452" t="s">
        <v>291</v>
      </c>
      <c r="C3" s="181"/>
      <c r="D3" s="181"/>
      <c r="E3" s="181"/>
      <c r="F3" s="181"/>
      <c r="G3" s="181"/>
      <c r="H3" s="181"/>
      <c r="I3" s="181"/>
      <c r="J3" s="181"/>
      <c r="K3" s="181"/>
      <c r="L3" s="181"/>
    </row>
    <row r="4" spans="1:12" x14ac:dyDescent="0.2">
      <c r="B4" s="618"/>
      <c r="C4" s="993">
        <v>2016</v>
      </c>
      <c r="D4" s="993"/>
      <c r="E4" s="993"/>
      <c r="F4" s="993"/>
      <c r="G4" s="82"/>
      <c r="H4" s="993">
        <v>2017</v>
      </c>
      <c r="I4" s="993"/>
      <c r="J4" s="993"/>
      <c r="K4" s="993"/>
    </row>
    <row r="5" spans="1:12" ht="5.25" customHeight="1" x14ac:dyDescent="0.2">
      <c r="B5" s="605"/>
      <c r="C5" s="619"/>
      <c r="D5" s="619"/>
      <c r="E5" s="619"/>
      <c r="F5" s="93"/>
      <c r="G5" s="88"/>
      <c r="H5" s="619"/>
      <c r="I5" s="619"/>
      <c r="J5" s="619"/>
      <c r="K5" s="93"/>
    </row>
    <row r="6" spans="1:12" x14ac:dyDescent="0.2">
      <c r="A6" s="181"/>
      <c r="B6" s="185"/>
      <c r="C6" s="958" t="s">
        <v>42</v>
      </c>
      <c r="D6" s="959" t="s">
        <v>43</v>
      </c>
      <c r="E6" s="959" t="s">
        <v>44</v>
      </c>
      <c r="F6" s="960" t="s">
        <v>45</v>
      </c>
      <c r="G6" s="621"/>
      <c r="H6" s="958" t="s">
        <v>42</v>
      </c>
      <c r="I6" s="620" t="s">
        <v>43</v>
      </c>
      <c r="J6" s="620" t="s">
        <v>44</v>
      </c>
      <c r="K6" s="705" t="s">
        <v>45</v>
      </c>
      <c r="L6" s="181"/>
    </row>
    <row r="7" spans="1:12" ht="5.25" customHeight="1" x14ac:dyDescent="0.2">
      <c r="A7" s="622"/>
      <c r="B7" s="51"/>
      <c r="C7" s="623"/>
      <c r="D7" s="623"/>
      <c r="E7" s="623"/>
      <c r="F7" s="869"/>
      <c r="G7" s="624"/>
      <c r="H7" s="623"/>
      <c r="I7" s="623"/>
      <c r="J7" s="623"/>
      <c r="K7" s="869"/>
      <c r="L7" s="622"/>
    </row>
    <row r="8" spans="1:12" ht="5.25" customHeight="1" x14ac:dyDescent="0.2">
      <c r="A8" s="622"/>
      <c r="B8" s="625"/>
      <c r="C8" s="626"/>
      <c r="D8" s="626"/>
      <c r="E8" s="626"/>
      <c r="F8" s="108"/>
      <c r="G8" s="48"/>
      <c r="H8" s="626"/>
      <c r="I8" s="626"/>
      <c r="J8" s="626"/>
      <c r="K8" s="108"/>
      <c r="L8" s="622"/>
    </row>
    <row r="9" spans="1:12" x14ac:dyDescent="0.2">
      <c r="A9" s="181"/>
      <c r="B9" s="545" t="s">
        <v>46</v>
      </c>
      <c r="C9" s="369">
        <v>26430.799999999999</v>
      </c>
      <c r="D9" s="95">
        <v>26242.799999999999</v>
      </c>
      <c r="E9" s="95">
        <v>26755.4</v>
      </c>
      <c r="F9" s="69">
        <v>27096</v>
      </c>
      <c r="G9" s="95"/>
      <c r="H9" s="369">
        <v>26370.400000000001</v>
      </c>
      <c r="I9" s="477"/>
      <c r="J9" s="477"/>
      <c r="K9" s="72"/>
      <c r="L9" s="181"/>
    </row>
    <row r="10" spans="1:12" x14ac:dyDescent="0.2">
      <c r="A10" s="181"/>
      <c r="B10" s="461" t="s">
        <v>47</v>
      </c>
      <c r="C10" s="371">
        <v>4599.7</v>
      </c>
      <c r="D10" s="477">
        <v>4550.5</v>
      </c>
      <c r="E10" s="477">
        <v>4503.3</v>
      </c>
      <c r="F10" s="72">
        <v>4447.7</v>
      </c>
      <c r="G10" s="477"/>
      <c r="H10" s="371">
        <v>4374.3</v>
      </c>
      <c r="I10" s="477"/>
      <c r="J10" s="477"/>
      <c r="K10" s="72"/>
      <c r="L10" s="181"/>
    </row>
    <row r="11" spans="1:12" x14ac:dyDescent="0.2">
      <c r="A11" s="181"/>
      <c r="B11" s="462" t="s">
        <v>292</v>
      </c>
      <c r="C11" s="371">
        <v>276</v>
      </c>
      <c r="D11" s="477">
        <v>256.2</v>
      </c>
      <c r="E11" s="477">
        <v>243.5</v>
      </c>
      <c r="F11" s="72">
        <v>237.2</v>
      </c>
      <c r="G11" s="477"/>
      <c r="H11" s="371">
        <v>233.3</v>
      </c>
      <c r="I11" s="477"/>
      <c r="J11" s="477"/>
      <c r="K11" s="72"/>
      <c r="L11" s="181"/>
    </row>
    <row r="12" spans="1:12" x14ac:dyDescent="0.2">
      <c r="A12" s="181"/>
      <c r="B12" s="461" t="s">
        <v>48</v>
      </c>
      <c r="C12" s="371">
        <v>1911.8</v>
      </c>
      <c r="D12" s="477">
        <v>1910.9</v>
      </c>
      <c r="E12" s="477">
        <v>1907.7</v>
      </c>
      <c r="F12" s="72">
        <v>1882.9</v>
      </c>
      <c r="G12" s="477"/>
      <c r="H12" s="371">
        <v>1841</v>
      </c>
      <c r="I12" s="477"/>
      <c r="J12" s="477"/>
      <c r="K12" s="72"/>
      <c r="L12" s="181"/>
    </row>
    <row r="13" spans="1:12" x14ac:dyDescent="0.2">
      <c r="A13" s="181"/>
      <c r="B13" s="462" t="s">
        <v>49</v>
      </c>
      <c r="C13" s="371">
        <v>1880.6</v>
      </c>
      <c r="D13" s="477">
        <v>1878.5</v>
      </c>
      <c r="E13" s="477">
        <v>1875.6</v>
      </c>
      <c r="F13" s="72">
        <v>1851.5</v>
      </c>
      <c r="G13" s="477"/>
      <c r="H13" s="371">
        <v>1800.5</v>
      </c>
      <c r="I13" s="477"/>
      <c r="J13" s="477"/>
      <c r="K13" s="72"/>
      <c r="L13" s="181"/>
    </row>
    <row r="14" spans="1:12" s="772" customFormat="1" ht="14.1" customHeight="1" x14ac:dyDescent="0.2">
      <c r="A14" s="785"/>
      <c r="B14" s="473" t="s">
        <v>350</v>
      </c>
      <c r="C14" s="371">
        <v>9.1</v>
      </c>
      <c r="D14" s="72">
        <v>9.8000000000000007</v>
      </c>
      <c r="E14" s="72">
        <v>13.8</v>
      </c>
      <c r="F14" s="72">
        <v>35.1</v>
      </c>
      <c r="G14" s="646"/>
      <c r="H14" s="371">
        <v>75.8</v>
      </c>
      <c r="I14" s="646"/>
      <c r="J14" s="646"/>
      <c r="K14" s="646"/>
      <c r="L14" s="717"/>
    </row>
    <row r="15" spans="1:12" x14ac:dyDescent="0.2">
      <c r="A15" s="181"/>
      <c r="B15" s="461" t="s">
        <v>242</v>
      </c>
      <c r="C15" s="371">
        <v>19919.2</v>
      </c>
      <c r="D15" s="477">
        <v>19781.5</v>
      </c>
      <c r="E15" s="477">
        <v>20344.400000000001</v>
      </c>
      <c r="F15" s="72">
        <v>20765.400000000001</v>
      </c>
      <c r="G15" s="477"/>
      <c r="H15" s="371">
        <v>20155.099999999999</v>
      </c>
      <c r="I15" s="477"/>
      <c r="J15" s="477"/>
      <c r="K15" s="72"/>
      <c r="L15" s="181"/>
    </row>
    <row r="16" spans="1:12" x14ac:dyDescent="0.2">
      <c r="A16" s="181"/>
      <c r="B16" s="462" t="s">
        <v>51</v>
      </c>
      <c r="C16" s="371">
        <v>12989.8</v>
      </c>
      <c r="D16" s="477">
        <v>12851.6</v>
      </c>
      <c r="E16" s="477">
        <v>13258.6</v>
      </c>
      <c r="F16" s="72">
        <v>13579.8</v>
      </c>
      <c r="G16" s="477"/>
      <c r="H16" s="371">
        <v>12936</v>
      </c>
      <c r="I16" s="477"/>
      <c r="J16" s="477"/>
      <c r="K16" s="72"/>
      <c r="L16" s="181"/>
    </row>
    <row r="17" spans="1:12" x14ac:dyDescent="0.2">
      <c r="A17" s="181"/>
      <c r="B17" s="462" t="s">
        <v>52</v>
      </c>
      <c r="C17" s="371">
        <v>6929.4</v>
      </c>
      <c r="D17" s="477">
        <v>6929.9</v>
      </c>
      <c r="E17" s="477">
        <v>7085.8</v>
      </c>
      <c r="F17" s="72">
        <v>7185.6</v>
      </c>
      <c r="G17" s="477"/>
      <c r="H17" s="371">
        <v>7219.1</v>
      </c>
      <c r="I17" s="477"/>
      <c r="J17" s="477"/>
      <c r="K17" s="72"/>
      <c r="L17" s="181"/>
    </row>
    <row r="18" spans="1:12" x14ac:dyDescent="0.2">
      <c r="A18" s="181"/>
      <c r="B18" s="597" t="s">
        <v>53</v>
      </c>
      <c r="C18" s="371">
        <v>439.2</v>
      </c>
      <c r="D18" s="477">
        <v>428.3</v>
      </c>
      <c r="E18" s="477">
        <v>501.3</v>
      </c>
      <c r="F18" s="72">
        <v>521.29999999999995</v>
      </c>
      <c r="G18" s="477"/>
      <c r="H18" s="371">
        <v>546.20000000000005</v>
      </c>
      <c r="I18" s="477"/>
      <c r="J18" s="477"/>
      <c r="K18" s="72"/>
      <c r="L18" s="181"/>
    </row>
    <row r="19" spans="1:12" x14ac:dyDescent="0.2">
      <c r="A19" s="181"/>
      <c r="B19" s="545" t="s">
        <v>55</v>
      </c>
      <c r="C19" s="369">
        <v>22.4</v>
      </c>
      <c r="D19" s="95">
        <v>21.8</v>
      </c>
      <c r="E19" s="95">
        <v>21.3</v>
      </c>
      <c r="F19" s="69">
        <v>21.1</v>
      </c>
      <c r="G19" s="95"/>
      <c r="H19" s="369">
        <v>20.399999999999999</v>
      </c>
      <c r="I19" s="477"/>
      <c r="J19" s="477"/>
      <c r="K19" s="72"/>
      <c r="L19" s="181"/>
    </row>
    <row r="20" spans="1:12" ht="5.25" customHeight="1" x14ac:dyDescent="0.2">
      <c r="B20" s="161"/>
      <c r="C20" s="870"/>
      <c r="D20" s="92"/>
      <c r="E20" s="92"/>
      <c r="F20" s="121"/>
      <c r="G20" s="92"/>
      <c r="H20" s="870"/>
      <c r="I20" s="92"/>
      <c r="J20" s="92"/>
      <c r="K20" s="121"/>
      <c r="L20" s="614"/>
    </row>
    <row r="21" spans="1:12" x14ac:dyDescent="0.2">
      <c r="B21" s="627" t="s">
        <v>56</v>
      </c>
      <c r="C21" s="483">
        <v>26453.200000000001</v>
      </c>
      <c r="D21" s="482">
        <v>26264.7</v>
      </c>
      <c r="E21" s="482">
        <v>26776.7</v>
      </c>
      <c r="F21" s="484">
        <v>27117.1</v>
      </c>
      <c r="G21" s="482"/>
      <c r="H21" s="483">
        <v>26390.799999999999</v>
      </c>
      <c r="I21" s="482"/>
      <c r="J21" s="482"/>
      <c r="K21" s="484"/>
    </row>
    <row r="22" spans="1:12" ht="5.25" customHeight="1" x14ac:dyDescent="0.2">
      <c r="B22" s="614"/>
      <c r="C22" s="614"/>
      <c r="D22" s="614"/>
      <c r="E22" s="614"/>
      <c r="F22" s="865"/>
      <c r="G22" s="614"/>
      <c r="H22" s="614"/>
      <c r="I22" s="614"/>
      <c r="J22" s="614"/>
      <c r="K22" s="865"/>
    </row>
    <row r="23" spans="1:12" ht="12.75" customHeight="1" x14ac:dyDescent="0.2">
      <c r="A23" s="181"/>
      <c r="B23" s="1023" t="s">
        <v>57</v>
      </c>
      <c r="C23" s="1023"/>
      <c r="D23" s="704"/>
      <c r="E23" s="704"/>
      <c r="F23" s="701"/>
      <c r="G23" s="704"/>
      <c r="H23" s="704"/>
      <c r="I23" s="704"/>
      <c r="J23" s="704"/>
      <c r="K23" s="701"/>
      <c r="L23" s="181"/>
    </row>
    <row r="24" spans="1:12" ht="12.75" customHeight="1" x14ac:dyDescent="0.2">
      <c r="A24" s="181"/>
      <c r="B24" s="919"/>
      <c r="C24" s="919"/>
      <c r="D24" s="704"/>
      <c r="E24" s="704"/>
      <c r="F24" s="704"/>
      <c r="G24" s="704"/>
      <c r="H24" s="704"/>
      <c r="I24" s="704"/>
      <c r="J24" s="704"/>
      <c r="K24" s="704"/>
      <c r="L24" s="181"/>
    </row>
    <row r="25" spans="1:12" ht="12.75" customHeight="1" x14ac:dyDescent="0.2">
      <c r="A25" s="181"/>
      <c r="C25" s="919"/>
      <c r="D25" s="704"/>
      <c r="E25" s="704"/>
      <c r="F25" s="704"/>
      <c r="G25" s="704"/>
      <c r="H25" s="704"/>
      <c r="I25" s="704"/>
      <c r="J25" s="704"/>
      <c r="K25" s="704"/>
      <c r="L25" s="181"/>
    </row>
    <row r="26" spans="1:12" x14ac:dyDescent="0.2">
      <c r="A26" s="181"/>
      <c r="B26" s="253" t="s">
        <v>261</v>
      </c>
      <c r="C26" s="181"/>
      <c r="D26" s="181"/>
      <c r="E26" s="181"/>
      <c r="F26" s="181"/>
      <c r="G26" s="181"/>
      <c r="H26" s="181"/>
      <c r="I26" s="181"/>
      <c r="J26" s="181"/>
      <c r="K26" s="181"/>
      <c r="L26" s="181"/>
    </row>
    <row r="27" spans="1:12" ht="16.5" customHeight="1" x14ac:dyDescent="0.2">
      <c r="A27" s="589"/>
      <c r="B27" s="192" t="s">
        <v>181</v>
      </c>
      <c r="C27" s="993">
        <v>2016</v>
      </c>
      <c r="D27" s="993"/>
      <c r="E27" s="993"/>
      <c r="F27" s="993"/>
      <c r="G27" s="582"/>
      <c r="H27" s="993">
        <v>2017</v>
      </c>
      <c r="I27" s="993"/>
      <c r="J27" s="993"/>
      <c r="K27" s="993"/>
      <c r="L27" s="337"/>
    </row>
    <row r="28" spans="1:12" ht="14.25" customHeight="1" x14ac:dyDescent="0.2">
      <c r="A28" s="589"/>
      <c r="B28" s="50"/>
      <c r="C28" s="232"/>
      <c r="D28" s="232"/>
      <c r="E28" s="232"/>
      <c r="F28" s="232"/>
      <c r="G28" s="232"/>
      <c r="H28" s="232"/>
      <c r="I28" s="232"/>
      <c r="J28" s="232"/>
      <c r="K28" s="232"/>
      <c r="L28" s="337"/>
    </row>
    <row r="29" spans="1:12" ht="12.75" customHeight="1" x14ac:dyDescent="0.2">
      <c r="A29" s="589"/>
      <c r="B29" s="126"/>
      <c r="C29" s="958" t="s">
        <v>42</v>
      </c>
      <c r="D29" s="959" t="s">
        <v>43</v>
      </c>
      <c r="E29" s="959" t="s">
        <v>44</v>
      </c>
      <c r="F29" s="960" t="s">
        <v>45</v>
      </c>
      <c r="G29" s="621"/>
      <c r="H29" s="958" t="s">
        <v>42</v>
      </c>
      <c r="I29" s="60" t="s">
        <v>43</v>
      </c>
      <c r="J29" s="60" t="s">
        <v>44</v>
      </c>
      <c r="K29" s="60" t="s">
        <v>45</v>
      </c>
      <c r="L29" s="337"/>
    </row>
    <row r="30" spans="1:12" ht="4.5" customHeight="1" x14ac:dyDescent="0.2">
      <c r="A30" s="589"/>
      <c r="B30" s="105"/>
      <c r="C30" s="591"/>
      <c r="D30" s="591"/>
      <c r="E30" s="591"/>
      <c r="F30" s="591"/>
      <c r="G30" s="591"/>
      <c r="H30" s="591"/>
      <c r="I30" s="591"/>
      <c r="J30" s="591"/>
      <c r="K30" s="591"/>
      <c r="L30" s="337"/>
    </row>
    <row r="31" spans="1:12" ht="4.5" customHeight="1" x14ac:dyDescent="0.2">
      <c r="A31" s="589"/>
      <c r="B31" s="107"/>
      <c r="C31" s="108"/>
      <c r="D31" s="108"/>
      <c r="E31" s="108"/>
      <c r="F31" s="108"/>
      <c r="G31" s="108"/>
      <c r="H31" s="108"/>
      <c r="I31" s="108"/>
      <c r="J31" s="108"/>
      <c r="K31" s="108"/>
      <c r="L31" s="337"/>
    </row>
    <row r="32" spans="1:12" ht="13.5" customHeight="1" x14ac:dyDescent="0.2">
      <c r="A32" s="73"/>
      <c r="B32" s="547" t="s">
        <v>59</v>
      </c>
      <c r="C32" s="552">
        <v>0.34799999999999998</v>
      </c>
      <c r="D32" s="551">
        <v>0.35</v>
      </c>
      <c r="E32" s="551">
        <v>0.34799999999999998</v>
      </c>
      <c r="F32" s="551">
        <v>0.34599999999999997</v>
      </c>
      <c r="G32" s="549"/>
      <c r="H32" s="552">
        <v>0.35799999999999998</v>
      </c>
      <c r="I32" s="860"/>
      <c r="J32" s="860"/>
      <c r="K32" s="860"/>
      <c r="L32" s="549"/>
    </row>
    <row r="33" spans="1:12" ht="13.5" customHeight="1" x14ac:dyDescent="0.2">
      <c r="A33" s="73"/>
      <c r="B33" s="547" t="s">
        <v>60</v>
      </c>
      <c r="C33" s="369">
        <v>7700.6</v>
      </c>
      <c r="D33" s="69">
        <v>8328.2999999999993</v>
      </c>
      <c r="E33" s="69">
        <v>9286.2999999999993</v>
      </c>
      <c r="F33" s="69">
        <v>8953.5</v>
      </c>
      <c r="G33" s="549"/>
      <c r="H33" s="369">
        <v>9194.7999999999993</v>
      </c>
      <c r="I33" s="646"/>
      <c r="J33" s="646"/>
      <c r="K33" s="646"/>
      <c r="L33" s="549"/>
    </row>
    <row r="34" spans="1:12" ht="14.25" customHeight="1" x14ac:dyDescent="0.2">
      <c r="A34" s="1"/>
      <c r="B34" s="254" t="s">
        <v>401</v>
      </c>
      <c r="C34" s="128">
        <v>0.39800000000000002</v>
      </c>
      <c r="D34" s="550">
        <v>0.434</v>
      </c>
      <c r="E34" s="550">
        <v>0.47099999999999997</v>
      </c>
      <c r="F34" s="550">
        <v>0.44500000000000001</v>
      </c>
      <c r="G34" s="541"/>
      <c r="H34" s="128">
        <v>0.47199999999999998</v>
      </c>
      <c r="I34" s="860"/>
      <c r="J34" s="860"/>
      <c r="K34" s="860"/>
      <c r="L34" s="539"/>
    </row>
    <row r="35" spans="1:12" ht="13.5" customHeight="1" x14ac:dyDescent="0.2">
      <c r="A35" s="73"/>
      <c r="B35" s="547" t="s">
        <v>248</v>
      </c>
      <c r="C35" s="369">
        <v>2213.3000000000002</v>
      </c>
      <c r="D35" s="69">
        <v>2462</v>
      </c>
      <c r="E35" s="69">
        <v>3130.3</v>
      </c>
      <c r="F35" s="69">
        <v>3744.8</v>
      </c>
      <c r="G35" s="549"/>
      <c r="H35" s="369">
        <v>4136.7</v>
      </c>
      <c r="I35" s="646"/>
      <c r="J35" s="646"/>
      <c r="K35" s="646"/>
      <c r="L35" s="549"/>
    </row>
    <row r="36" spans="1:12" ht="14.25" customHeight="1" x14ac:dyDescent="0.2">
      <c r="A36" s="1"/>
      <c r="B36" s="160" t="s">
        <v>402</v>
      </c>
      <c r="C36" s="128">
        <v>0.114</v>
      </c>
      <c r="D36" s="550">
        <v>0.127</v>
      </c>
      <c r="E36" s="550">
        <v>0.158</v>
      </c>
      <c r="F36" s="550">
        <v>0.185</v>
      </c>
      <c r="G36" s="131"/>
      <c r="H36" s="128">
        <v>0.21099999999999999</v>
      </c>
      <c r="I36" s="860"/>
      <c r="J36" s="860"/>
      <c r="K36" s="860"/>
      <c r="L36" s="140"/>
    </row>
    <row r="37" spans="1:12" ht="13.5" customHeight="1" x14ac:dyDescent="0.2">
      <c r="A37" s="73"/>
      <c r="B37" s="545" t="s">
        <v>453</v>
      </c>
      <c r="C37" s="552">
        <v>3.3000000000000002E-2</v>
      </c>
      <c r="D37" s="551">
        <v>3.1E-2</v>
      </c>
      <c r="E37" s="551">
        <v>2.7E-2</v>
      </c>
      <c r="F37" s="551">
        <v>2.7E-2</v>
      </c>
      <c r="G37" s="549"/>
      <c r="H37" s="552">
        <v>3.4000000000000002E-2</v>
      </c>
      <c r="I37" s="551"/>
      <c r="J37" s="551"/>
      <c r="K37" s="551"/>
      <c r="L37" s="549"/>
    </row>
    <row r="38" spans="1:12" ht="13.5" customHeight="1" x14ac:dyDescent="0.2">
      <c r="A38" s="73"/>
      <c r="B38" s="461" t="s">
        <v>274</v>
      </c>
      <c r="C38" s="128">
        <v>1.2E-2</v>
      </c>
      <c r="D38" s="550">
        <v>1.4E-2</v>
      </c>
      <c r="E38" s="550">
        <v>8.0000000000000002E-3</v>
      </c>
      <c r="F38" s="550">
        <v>1.2999999999999999E-2</v>
      </c>
      <c r="G38" s="548"/>
      <c r="H38" s="128">
        <v>1.2E-2</v>
      </c>
      <c r="I38" s="550"/>
      <c r="J38" s="550"/>
      <c r="K38" s="550"/>
      <c r="L38" s="548"/>
    </row>
    <row r="39" spans="1:12" ht="13.5" customHeight="1" x14ac:dyDescent="0.2">
      <c r="A39" s="507"/>
      <c r="B39" s="547" t="s">
        <v>455</v>
      </c>
      <c r="C39" s="552">
        <v>3.3000000000000002E-2</v>
      </c>
      <c r="D39" s="551">
        <v>3.2000000000000001E-2</v>
      </c>
      <c r="E39" s="551">
        <v>3.1E-2</v>
      </c>
      <c r="F39" s="551">
        <v>0.03</v>
      </c>
      <c r="G39" s="549"/>
      <c r="H39" s="552">
        <v>3.4000000000000002E-2</v>
      </c>
      <c r="I39" s="551"/>
      <c r="J39" s="551"/>
      <c r="K39" s="551"/>
      <c r="L39" s="46"/>
    </row>
    <row r="40" spans="1:12" ht="13.5" customHeight="1" x14ac:dyDescent="0.2">
      <c r="A40" s="215"/>
      <c r="B40" s="831" t="s">
        <v>274</v>
      </c>
      <c r="C40" s="128">
        <v>1.2E-2</v>
      </c>
      <c r="D40" s="550">
        <v>1.2999999999999999E-2</v>
      </c>
      <c r="E40" s="550">
        <v>1.0999999999999999E-2</v>
      </c>
      <c r="F40" s="550">
        <v>1.0999999999999999E-2</v>
      </c>
      <c r="G40" s="548"/>
      <c r="H40" s="128">
        <v>1.2E-2</v>
      </c>
      <c r="I40" s="550"/>
      <c r="J40" s="550"/>
      <c r="K40" s="550"/>
      <c r="L40" s="53"/>
    </row>
    <row r="41" spans="1:12" x14ac:dyDescent="0.2">
      <c r="B41" s="547" t="s">
        <v>456</v>
      </c>
      <c r="C41" s="369">
        <v>6.5</v>
      </c>
      <c r="D41" s="95">
        <v>6.6</v>
      </c>
      <c r="E41" s="95">
        <v>6.6</v>
      </c>
      <c r="F41" s="69">
        <v>7.1</v>
      </c>
      <c r="G41" s="95"/>
      <c r="H41" s="369">
        <v>8.6</v>
      </c>
      <c r="I41" s="95"/>
      <c r="J41" s="95"/>
      <c r="K41" s="69"/>
    </row>
    <row r="42" spans="1:12" x14ac:dyDescent="0.2">
      <c r="A42" s="181"/>
      <c r="B42" s="575" t="s">
        <v>51</v>
      </c>
      <c r="C42" s="371">
        <v>1.9</v>
      </c>
      <c r="D42" s="477">
        <v>2</v>
      </c>
      <c r="E42" s="477">
        <v>1.9</v>
      </c>
      <c r="F42" s="72">
        <v>1.9</v>
      </c>
      <c r="G42" s="477"/>
      <c r="H42" s="371">
        <v>2.5</v>
      </c>
      <c r="I42" s="477"/>
      <c r="J42" s="477"/>
      <c r="K42" s="72"/>
      <c r="L42" s="181"/>
    </row>
    <row r="43" spans="1:12" x14ac:dyDescent="0.2">
      <c r="A43" s="181"/>
      <c r="B43" s="575" t="s">
        <v>274</v>
      </c>
      <c r="C43" s="371">
        <v>16.2</v>
      </c>
      <c r="D43" s="477">
        <v>16.2</v>
      </c>
      <c r="E43" s="477">
        <v>16.100000000000001</v>
      </c>
      <c r="F43" s="72">
        <v>15.7</v>
      </c>
      <c r="G43" s="477"/>
      <c r="H43" s="371">
        <v>21</v>
      </c>
      <c r="I43" s="477"/>
      <c r="J43" s="477"/>
      <c r="K43" s="72"/>
      <c r="L43" s="181"/>
    </row>
    <row r="44" spans="1:12" x14ac:dyDescent="0.2">
      <c r="B44" s="545" t="s">
        <v>458</v>
      </c>
      <c r="C44" s="67">
        <v>23517</v>
      </c>
      <c r="D44" s="155">
        <v>51940</v>
      </c>
      <c r="E44" s="155">
        <v>87337</v>
      </c>
      <c r="F44" s="94">
        <v>126846</v>
      </c>
      <c r="G44" s="155"/>
      <c r="H44" s="67">
        <v>42378</v>
      </c>
      <c r="I44" s="155"/>
      <c r="J44" s="155"/>
      <c r="K44" s="94"/>
    </row>
    <row r="45" spans="1:12" ht="5.25" customHeight="1" x14ac:dyDescent="0.2">
      <c r="B45" s="598"/>
      <c r="C45" s="630"/>
      <c r="D45" s="630"/>
      <c r="E45" s="630"/>
      <c r="F45" s="675"/>
      <c r="G45" s="630"/>
      <c r="H45" s="630"/>
      <c r="I45" s="630"/>
      <c r="J45" s="630"/>
      <c r="K45" s="675"/>
    </row>
    <row r="46" spans="1:12" ht="5.25" customHeight="1" x14ac:dyDescent="0.2">
      <c r="B46" s="161"/>
      <c r="C46" s="773"/>
      <c r="D46" s="773"/>
      <c r="E46" s="773"/>
      <c r="F46" s="868"/>
      <c r="G46" s="773"/>
      <c r="H46" s="773"/>
      <c r="I46" s="773"/>
      <c r="J46" s="773"/>
      <c r="K46" s="868"/>
    </row>
    <row r="47" spans="1:12" x14ac:dyDescent="0.2">
      <c r="A47" s="181"/>
      <c r="B47" s="545" t="s">
        <v>459</v>
      </c>
      <c r="C47" s="369">
        <v>6.6</v>
      </c>
      <c r="D47" s="95">
        <v>7.1</v>
      </c>
      <c r="E47" s="95">
        <v>9.1999999999999993</v>
      </c>
      <c r="F47" s="69">
        <v>8.5</v>
      </c>
      <c r="G47" s="632"/>
      <c r="H47" s="369">
        <f>+'[1]Accesos y KPIs Argentina'!H40</f>
        <v>8.6301453945136402</v>
      </c>
      <c r="I47" s="95"/>
      <c r="J47" s="95"/>
      <c r="K47" s="69"/>
      <c r="L47" s="181"/>
    </row>
    <row r="48" spans="1:12" x14ac:dyDescent="0.2">
      <c r="A48" s="181"/>
      <c r="B48" s="545" t="s">
        <v>461</v>
      </c>
      <c r="C48" s="369">
        <v>17.600000000000001</v>
      </c>
      <c r="D48" s="95">
        <v>18.100000000000001</v>
      </c>
      <c r="E48" s="95">
        <v>22</v>
      </c>
      <c r="F48" s="69">
        <v>18.399999999999999</v>
      </c>
      <c r="G48" s="632"/>
      <c r="H48" s="369">
        <f>+'[1]Accesos y KPIs Argentina'!H41</f>
        <v>20.833082278599022</v>
      </c>
      <c r="I48" s="95"/>
      <c r="J48" s="95"/>
      <c r="K48" s="69"/>
      <c r="L48" s="181"/>
    </row>
    <row r="49" spans="1:12" x14ac:dyDescent="0.2">
      <c r="B49" s="545" t="s">
        <v>504</v>
      </c>
      <c r="C49" s="67">
        <v>203887</v>
      </c>
      <c r="D49" s="155">
        <v>449311</v>
      </c>
      <c r="E49" s="155">
        <v>723644</v>
      </c>
      <c r="F49" s="94">
        <v>1011610</v>
      </c>
      <c r="G49" s="155"/>
      <c r="H49" s="67">
        <f>+'[1]Accesos y KPIs Argentina'!H42</f>
        <v>296596.62000596628</v>
      </c>
      <c r="I49" s="155"/>
      <c r="J49" s="155"/>
      <c r="K49" s="94"/>
    </row>
    <row r="50" spans="1:12" ht="5.25" customHeight="1" x14ac:dyDescent="0.2">
      <c r="A50" s="181"/>
      <c r="B50" s="871"/>
      <c r="C50" s="871"/>
      <c r="D50" s="871"/>
      <c r="E50" s="871"/>
      <c r="F50" s="872"/>
      <c r="G50" s="871"/>
      <c r="H50" s="871"/>
      <c r="I50" s="871"/>
      <c r="J50" s="871"/>
      <c r="K50" s="872"/>
      <c r="L50" s="181"/>
    </row>
    <row r="51" spans="1:12" x14ac:dyDescent="0.2">
      <c r="A51" s="181"/>
      <c r="B51" s="1022" t="s">
        <v>159</v>
      </c>
      <c r="C51" s="1022"/>
      <c r="D51" s="1022"/>
      <c r="E51" s="1022"/>
      <c r="F51" s="1022"/>
      <c r="G51" s="1022"/>
      <c r="H51" s="1022"/>
      <c r="I51" s="1022"/>
      <c r="J51" s="1022"/>
      <c r="K51" s="217"/>
      <c r="L51" s="181"/>
    </row>
    <row r="52" spans="1:12" ht="12.75" customHeight="1" x14ac:dyDescent="0.2">
      <c r="A52" s="181"/>
      <c r="B52" s="989" t="s">
        <v>275</v>
      </c>
      <c r="C52" s="1020"/>
      <c r="D52" s="1020"/>
      <c r="E52" s="1020"/>
      <c r="F52" s="1020"/>
      <c r="G52" s="1020"/>
      <c r="H52" s="1020"/>
      <c r="I52" s="1020"/>
      <c r="J52" s="1020"/>
      <c r="K52" s="906"/>
      <c r="L52" s="181"/>
    </row>
    <row r="53" spans="1:12" ht="39.75" customHeight="1" x14ac:dyDescent="0.2">
      <c r="A53" s="181"/>
      <c r="B53" s="989" t="s">
        <v>262</v>
      </c>
      <c r="C53" s="989"/>
      <c r="D53" s="989"/>
      <c r="E53" s="989"/>
      <c r="F53" s="989"/>
      <c r="G53" s="989"/>
      <c r="H53" s="989"/>
      <c r="I53" s="989"/>
      <c r="J53" s="989"/>
      <c r="K53" s="989"/>
      <c r="L53" s="181"/>
    </row>
    <row r="54" spans="1:12" x14ac:dyDescent="0.2">
      <c r="A54" s="181"/>
      <c r="B54" s="989" t="s">
        <v>276</v>
      </c>
      <c r="C54" s="1020"/>
      <c r="D54" s="1020"/>
      <c r="E54" s="1020"/>
      <c r="F54" s="1020"/>
      <c r="G54" s="1020"/>
      <c r="H54" s="1020"/>
      <c r="I54" s="1020"/>
      <c r="J54" s="1020"/>
      <c r="K54" s="1020"/>
      <c r="L54" s="181"/>
    </row>
    <row r="55" spans="1:12" ht="15.75" customHeight="1" x14ac:dyDescent="0.2">
      <c r="A55" s="181"/>
      <c r="B55" s="1001" t="s">
        <v>505</v>
      </c>
      <c r="C55" s="1001"/>
      <c r="D55" s="1001"/>
      <c r="E55" s="1001"/>
      <c r="F55" s="1001"/>
      <c r="G55" s="1001"/>
      <c r="H55" s="1001"/>
      <c r="I55" s="1001"/>
      <c r="J55" s="1001"/>
      <c r="K55" s="1001"/>
      <c r="L55" s="181"/>
    </row>
    <row r="56" spans="1:12" x14ac:dyDescent="0.2">
      <c r="B56" s="181"/>
      <c r="C56" s="181"/>
      <c r="D56" s="181"/>
      <c r="E56" s="181"/>
      <c r="F56" s="181"/>
      <c r="G56" s="181"/>
      <c r="H56" s="181"/>
      <c r="I56" s="181"/>
      <c r="J56" s="181"/>
      <c r="K56" s="181"/>
    </row>
    <row r="58" spans="1:12" x14ac:dyDescent="0.2">
      <c r="B58" s="254"/>
    </row>
    <row r="59" spans="1:12" x14ac:dyDescent="0.2">
      <c r="B59" s="160"/>
    </row>
  </sheetData>
  <mergeCells count="10">
    <mergeCell ref="C4:F4"/>
    <mergeCell ref="H4:K4"/>
    <mergeCell ref="B23:C23"/>
    <mergeCell ref="C27:F27"/>
    <mergeCell ref="H27:K27"/>
    <mergeCell ref="B52:J52"/>
    <mergeCell ref="B53:K53"/>
    <mergeCell ref="B55:K55"/>
    <mergeCell ref="B54:K54"/>
    <mergeCell ref="B51:J51"/>
  </mergeCells>
  <printOptions horizontalCentered="1" verticalCentered="1"/>
  <pageMargins left="0.23622047244094491" right="0.23622047244094491" top="0.15748031496062992" bottom="0.15748031496062992" header="0.31496062992125984" footer="0.31496062992125984"/>
  <pageSetup paperSize="9" scale="92" orientation="portrait" r:id="rId1"/>
  <headerFooter alignWithMargins="0">
    <oddFooter>&amp;C&amp;"Calibri,Normal"&amp;K006476&amp;P</oddFooter>
  </headerFooter>
  <rowBreaks count="1" manualBreakCount="1">
    <brk id="56" max="10" man="1"/>
  </row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40"/>
  <sheetViews>
    <sheetView showGridLines="0" zoomScaleNormal="100" zoomScaleSheetLayoutView="90" workbookViewId="0"/>
  </sheetViews>
  <sheetFormatPr baseColWidth="10" defaultColWidth="11" defaultRowHeight="12.75" x14ac:dyDescent="0.2"/>
  <cols>
    <col min="1" max="1" width="1.625" style="101" customWidth="1"/>
    <col min="2" max="2" width="11" style="101"/>
    <col min="3" max="3" width="21.125" style="101" customWidth="1"/>
    <col min="4" max="8" width="11" style="101"/>
    <col min="9" max="9" width="1.625" style="101" customWidth="1"/>
    <col min="10" max="10" width="11" style="101"/>
    <col min="11" max="14" width="0" style="101" hidden="1" customWidth="1"/>
    <col min="15" max="15" width="1.625" style="101" customWidth="1"/>
    <col min="16" max="16" width="2.625" style="50" customWidth="1"/>
    <col min="17" max="16384" width="11" style="50"/>
  </cols>
  <sheetData>
    <row r="1" spans="1:15" x14ac:dyDescent="0.2">
      <c r="A1" s="181"/>
      <c r="B1" s="180" t="s">
        <v>294</v>
      </c>
      <c r="C1" s="562"/>
      <c r="D1" s="463"/>
      <c r="E1" s="562"/>
      <c r="F1" s="182"/>
      <c r="G1" s="562"/>
      <c r="H1" s="562"/>
      <c r="I1" s="562"/>
      <c r="J1" s="463"/>
      <c r="K1" s="562"/>
      <c r="L1" s="182"/>
      <c r="M1" s="562"/>
      <c r="N1" s="562"/>
      <c r="O1" s="181"/>
    </row>
    <row r="2" spans="1:15" x14ac:dyDescent="0.2">
      <c r="A2" s="181"/>
      <c r="B2" s="180" t="s">
        <v>30</v>
      </c>
      <c r="C2" s="562"/>
      <c r="D2" s="463"/>
      <c r="E2" s="562"/>
      <c r="F2" s="182"/>
      <c r="G2" s="562"/>
      <c r="H2" s="562"/>
      <c r="I2" s="562"/>
      <c r="J2" s="463"/>
      <c r="K2" s="562"/>
      <c r="L2" s="182"/>
      <c r="M2" s="562"/>
      <c r="N2" s="562"/>
      <c r="O2" s="181"/>
    </row>
    <row r="3" spans="1:15" x14ac:dyDescent="0.2">
      <c r="A3" s="181"/>
      <c r="B3" s="452" t="s">
        <v>31</v>
      </c>
      <c r="C3" s="562"/>
      <c r="D3" s="463"/>
      <c r="E3" s="562"/>
      <c r="F3" s="182"/>
      <c r="G3" s="562"/>
      <c r="H3" s="562"/>
      <c r="I3" s="562"/>
      <c r="J3" s="463"/>
      <c r="K3" s="562"/>
      <c r="L3" s="182"/>
      <c r="M3" s="562"/>
      <c r="N3" s="562"/>
      <c r="O3" s="181"/>
    </row>
    <row r="4" spans="1:15" x14ac:dyDescent="0.2">
      <c r="B4" s="82"/>
      <c r="C4" s="639"/>
      <c r="D4" s="986">
        <v>2016</v>
      </c>
      <c r="E4" s="986"/>
      <c r="F4" s="986"/>
      <c r="G4" s="986"/>
      <c r="H4" s="986"/>
      <c r="I4" s="604"/>
      <c r="J4" s="986">
        <v>2017</v>
      </c>
      <c r="K4" s="986"/>
      <c r="L4" s="986"/>
      <c r="M4" s="986"/>
      <c r="N4" s="986"/>
    </row>
    <row r="5" spans="1:15" ht="5.25" customHeight="1" x14ac:dyDescent="0.2">
      <c r="B5" s="605"/>
      <c r="C5" s="140"/>
      <c r="D5" s="603"/>
      <c r="E5" s="140"/>
      <c r="F5" s="603"/>
      <c r="G5" s="140"/>
      <c r="H5" s="140"/>
      <c r="I5" s="140"/>
      <c r="J5" s="603"/>
      <c r="K5" s="140"/>
      <c r="L5" s="603"/>
      <c r="M5" s="140"/>
      <c r="N5" s="120"/>
    </row>
    <row r="6" spans="1:15" x14ac:dyDescent="0.2">
      <c r="A6" s="181"/>
      <c r="B6" s="606"/>
      <c r="C6" s="223"/>
      <c r="D6" s="747" t="s">
        <v>62</v>
      </c>
      <c r="E6" s="820" t="s">
        <v>63</v>
      </c>
      <c r="F6" s="820" t="s">
        <v>64</v>
      </c>
      <c r="G6" s="820" t="s">
        <v>65</v>
      </c>
      <c r="H6" s="822" t="s">
        <v>66</v>
      </c>
      <c r="I6" s="820"/>
      <c r="J6" s="747" t="s">
        <v>62</v>
      </c>
      <c r="K6" s="223" t="s">
        <v>63</v>
      </c>
      <c r="L6" s="223" t="s">
        <v>64</v>
      </c>
      <c r="M6" s="223" t="s">
        <v>65</v>
      </c>
      <c r="N6" s="193" t="s">
        <v>66</v>
      </c>
      <c r="O6" s="181"/>
    </row>
    <row r="7" spans="1:15" ht="5.25" customHeight="1" x14ac:dyDescent="0.2">
      <c r="B7" s="459"/>
      <c r="C7" s="608"/>
      <c r="D7" s="607"/>
      <c r="E7" s="607"/>
      <c r="F7" s="607"/>
      <c r="G7" s="607"/>
      <c r="H7" s="866"/>
      <c r="I7" s="608"/>
      <c r="J7" s="607"/>
      <c r="K7" s="607"/>
      <c r="L7" s="607"/>
      <c r="M7" s="607"/>
      <c r="N7" s="866"/>
    </row>
    <row r="8" spans="1:15" ht="5.25" customHeight="1" x14ac:dyDescent="0.2">
      <c r="B8" s="144"/>
      <c r="C8" s="272"/>
      <c r="D8" s="574"/>
      <c r="E8" s="574"/>
      <c r="F8" s="574"/>
      <c r="G8" s="574"/>
      <c r="H8" s="239"/>
      <c r="I8" s="77"/>
      <c r="J8" s="574"/>
      <c r="K8" s="574"/>
      <c r="L8" s="574"/>
      <c r="M8" s="574"/>
      <c r="N8" s="239"/>
    </row>
    <row r="9" spans="1:15" x14ac:dyDescent="0.2">
      <c r="B9" s="153" t="s">
        <v>32</v>
      </c>
      <c r="C9" s="91"/>
      <c r="D9" s="67">
        <v>511</v>
      </c>
      <c r="E9" s="155">
        <v>523</v>
      </c>
      <c r="F9" s="155">
        <v>537</v>
      </c>
      <c r="G9" s="155">
        <v>590</v>
      </c>
      <c r="H9" s="94">
        <v>2163</v>
      </c>
      <c r="I9" s="90"/>
      <c r="J9" s="67">
        <v>561</v>
      </c>
      <c r="K9" s="155"/>
      <c r="L9" s="155"/>
      <c r="M9" s="155"/>
      <c r="N9" s="790"/>
      <c r="O9" s="153"/>
    </row>
    <row r="10" spans="1:15" x14ac:dyDescent="0.2">
      <c r="B10" s="545" t="s">
        <v>281</v>
      </c>
      <c r="C10" s="91"/>
      <c r="D10" s="67">
        <v>298</v>
      </c>
      <c r="E10" s="155">
        <v>296</v>
      </c>
      <c r="F10" s="155">
        <v>309</v>
      </c>
      <c r="G10" s="155">
        <v>333</v>
      </c>
      <c r="H10" s="94">
        <v>1236</v>
      </c>
      <c r="I10" s="603"/>
      <c r="J10" s="67">
        <v>329</v>
      </c>
      <c r="K10" s="155"/>
      <c r="L10" s="155"/>
      <c r="M10" s="155"/>
      <c r="N10" s="790"/>
      <c r="O10" s="545"/>
    </row>
    <row r="11" spans="1:15" x14ac:dyDescent="0.2">
      <c r="A11" s="181"/>
      <c r="B11" s="594" t="s">
        <v>265</v>
      </c>
      <c r="C11" s="240"/>
      <c r="D11" s="71">
        <v>268</v>
      </c>
      <c r="E11" s="240">
        <v>267</v>
      </c>
      <c r="F11" s="240">
        <v>276</v>
      </c>
      <c r="G11" s="240">
        <v>291</v>
      </c>
      <c r="H11" s="207">
        <v>1102</v>
      </c>
      <c r="I11" s="463"/>
      <c r="J11" s="71">
        <v>287</v>
      </c>
      <c r="K11" s="240"/>
      <c r="L11" s="240"/>
      <c r="M11" s="240"/>
      <c r="N11" s="770"/>
      <c r="O11" s="594"/>
    </row>
    <row r="12" spans="1:15" x14ac:dyDescent="0.2">
      <c r="A12" s="181"/>
      <c r="B12" s="462" t="s">
        <v>266</v>
      </c>
      <c r="C12" s="240"/>
      <c r="D12" s="71">
        <v>130</v>
      </c>
      <c r="E12" s="240">
        <v>133</v>
      </c>
      <c r="F12" s="240">
        <v>140</v>
      </c>
      <c r="G12" s="240">
        <v>147</v>
      </c>
      <c r="H12" s="207">
        <v>550</v>
      </c>
      <c r="I12" s="463"/>
      <c r="J12" s="71">
        <v>147</v>
      </c>
      <c r="K12" s="240"/>
      <c r="L12" s="240"/>
      <c r="M12" s="240"/>
      <c r="N12" s="770"/>
      <c r="O12" s="462"/>
    </row>
    <row r="13" spans="1:15" x14ac:dyDescent="0.2">
      <c r="A13" s="181"/>
      <c r="B13" s="594" t="s">
        <v>267</v>
      </c>
      <c r="C13" s="240"/>
      <c r="D13" s="71">
        <v>30</v>
      </c>
      <c r="E13" s="240">
        <v>29</v>
      </c>
      <c r="F13" s="240">
        <v>33</v>
      </c>
      <c r="G13" s="240">
        <v>42</v>
      </c>
      <c r="H13" s="207">
        <v>135</v>
      </c>
      <c r="I13" s="463"/>
      <c r="J13" s="71">
        <v>42</v>
      </c>
      <c r="K13" s="240"/>
      <c r="L13" s="240"/>
      <c r="M13" s="240"/>
      <c r="N13" s="770"/>
      <c r="O13" s="594"/>
    </row>
    <row r="14" spans="1:15" x14ac:dyDescent="0.2">
      <c r="B14" s="545" t="s">
        <v>282</v>
      </c>
      <c r="C14" s="155"/>
      <c r="D14" s="67">
        <v>213</v>
      </c>
      <c r="E14" s="155">
        <v>227</v>
      </c>
      <c r="F14" s="155">
        <v>229</v>
      </c>
      <c r="G14" s="155">
        <v>257</v>
      </c>
      <c r="H14" s="94">
        <v>926</v>
      </c>
      <c r="I14" s="603"/>
      <c r="J14" s="67">
        <v>232</v>
      </c>
      <c r="K14" s="155"/>
      <c r="L14" s="155"/>
      <c r="M14" s="155"/>
      <c r="N14" s="790"/>
      <c r="O14" s="545"/>
    </row>
    <row r="15" spans="1:15" x14ac:dyDescent="0.2">
      <c r="A15" s="181"/>
      <c r="B15" s="594" t="s">
        <v>269</v>
      </c>
      <c r="C15" s="240"/>
      <c r="D15" s="71">
        <v>96</v>
      </c>
      <c r="E15" s="240">
        <v>107</v>
      </c>
      <c r="F15" s="240">
        <v>109</v>
      </c>
      <c r="G15" s="240">
        <v>127</v>
      </c>
      <c r="H15" s="207">
        <v>439</v>
      </c>
      <c r="I15" s="463"/>
      <c r="J15" s="71">
        <v>112</v>
      </c>
      <c r="K15" s="240"/>
      <c r="L15" s="240"/>
      <c r="M15" s="240"/>
      <c r="N15" s="770"/>
      <c r="O15" s="594"/>
    </row>
    <row r="16" spans="1:15" x14ac:dyDescent="0.2">
      <c r="A16" s="181"/>
      <c r="B16" s="594" t="s">
        <v>283</v>
      </c>
      <c r="C16" s="240"/>
      <c r="D16" s="71">
        <v>55</v>
      </c>
      <c r="E16" s="240">
        <v>58</v>
      </c>
      <c r="F16" s="240">
        <v>59</v>
      </c>
      <c r="G16" s="240">
        <v>61</v>
      </c>
      <c r="H16" s="207">
        <v>233</v>
      </c>
      <c r="I16" s="463"/>
      <c r="J16" s="71">
        <v>61</v>
      </c>
      <c r="K16" s="240"/>
      <c r="L16" s="240"/>
      <c r="M16" s="240"/>
      <c r="N16" s="770"/>
      <c r="O16" s="594"/>
    </row>
    <row r="17" spans="1:15" x14ac:dyDescent="0.2">
      <c r="A17" s="181"/>
      <c r="B17" s="594" t="s">
        <v>270</v>
      </c>
      <c r="C17" s="240"/>
      <c r="D17" s="71">
        <v>62</v>
      </c>
      <c r="E17" s="240">
        <v>62</v>
      </c>
      <c r="F17" s="240">
        <v>61</v>
      </c>
      <c r="G17" s="240">
        <v>68</v>
      </c>
      <c r="H17" s="207">
        <v>254</v>
      </c>
      <c r="I17" s="463"/>
      <c r="J17" s="71">
        <v>59</v>
      </c>
      <c r="K17" s="240"/>
      <c r="L17" s="240"/>
      <c r="M17" s="240"/>
      <c r="N17" s="770"/>
      <c r="O17" s="594"/>
    </row>
    <row r="18" spans="1:15" x14ac:dyDescent="0.2">
      <c r="B18" s="545" t="s">
        <v>33</v>
      </c>
      <c r="C18" s="91"/>
      <c r="D18" s="67">
        <v>176</v>
      </c>
      <c r="E18" s="155">
        <v>168</v>
      </c>
      <c r="F18" s="155">
        <v>181</v>
      </c>
      <c r="G18" s="155">
        <v>180</v>
      </c>
      <c r="H18" s="94">
        <v>704</v>
      </c>
      <c r="I18" s="90"/>
      <c r="J18" s="67">
        <v>174</v>
      </c>
      <c r="K18" s="155"/>
      <c r="L18" s="155"/>
      <c r="M18" s="155"/>
      <c r="N18" s="790"/>
      <c r="O18" s="545"/>
    </row>
    <row r="19" spans="1:15" x14ac:dyDescent="0.2">
      <c r="B19" s="545" t="s">
        <v>295</v>
      </c>
      <c r="C19" s="640"/>
      <c r="D19" s="611">
        <v>0.34399999999999997</v>
      </c>
      <c r="E19" s="634">
        <v>0.32</v>
      </c>
      <c r="F19" s="634">
        <v>0.33600000000000002</v>
      </c>
      <c r="G19" s="634">
        <v>0.30399999999999999</v>
      </c>
      <c r="H19" s="565">
        <v>0.32500000000000001</v>
      </c>
      <c r="I19" s="603"/>
      <c r="J19" s="611">
        <v>0.311</v>
      </c>
      <c r="K19" s="634"/>
      <c r="L19" s="634"/>
      <c r="M19" s="634"/>
      <c r="N19" s="895"/>
      <c r="O19" s="545"/>
    </row>
    <row r="20" spans="1:15" x14ac:dyDescent="0.2">
      <c r="B20" s="545" t="s">
        <v>35</v>
      </c>
      <c r="C20" s="91"/>
      <c r="D20" s="67">
        <v>116</v>
      </c>
      <c r="E20" s="155">
        <v>102</v>
      </c>
      <c r="F20" s="155">
        <v>70</v>
      </c>
      <c r="G20" s="155">
        <v>121</v>
      </c>
      <c r="H20" s="94">
        <v>409</v>
      </c>
      <c r="I20" s="90"/>
      <c r="J20" s="67">
        <v>87</v>
      </c>
      <c r="K20" s="155"/>
      <c r="L20" s="155"/>
      <c r="M20" s="155"/>
      <c r="N20" s="790"/>
      <c r="O20" s="545"/>
    </row>
    <row r="21" spans="1:15" x14ac:dyDescent="0.2">
      <c r="A21" s="181"/>
      <c r="B21" s="461" t="s">
        <v>36</v>
      </c>
      <c r="C21" s="240"/>
      <c r="D21" s="71" t="s">
        <v>37</v>
      </c>
      <c r="E21" s="240" t="s">
        <v>37</v>
      </c>
      <c r="F21" s="240" t="s">
        <v>37</v>
      </c>
      <c r="G21" s="240" t="s">
        <v>37</v>
      </c>
      <c r="H21" s="761" t="s">
        <v>37</v>
      </c>
      <c r="I21" s="240"/>
      <c r="J21" s="762">
        <v>0</v>
      </c>
      <c r="K21" s="240"/>
      <c r="L21" s="240"/>
      <c r="M21" s="240"/>
      <c r="N21" s="893"/>
      <c r="O21" s="461"/>
    </row>
    <row r="22" spans="1:15" x14ac:dyDescent="0.2">
      <c r="B22" s="545" t="s">
        <v>38</v>
      </c>
      <c r="C22" s="91"/>
      <c r="D22" s="67">
        <v>60</v>
      </c>
      <c r="E22" s="155">
        <v>66</v>
      </c>
      <c r="F22" s="155">
        <v>110</v>
      </c>
      <c r="G22" s="155">
        <v>59</v>
      </c>
      <c r="H22" s="94">
        <v>295</v>
      </c>
      <c r="I22" s="90"/>
      <c r="J22" s="67">
        <v>87</v>
      </c>
      <c r="K22" s="155"/>
      <c r="L22" s="155"/>
      <c r="M22" s="155"/>
      <c r="N22" s="790"/>
      <c r="O22" s="545"/>
    </row>
    <row r="23" spans="1:15" ht="4.5" customHeight="1" x14ac:dyDescent="0.2">
      <c r="B23" s="542"/>
      <c r="C23" s="641"/>
      <c r="D23" s="613"/>
      <c r="E23" s="613"/>
      <c r="F23" s="613"/>
      <c r="G23" s="613"/>
      <c r="H23" s="894"/>
      <c r="I23" s="613"/>
      <c r="J23" s="613"/>
      <c r="K23" s="613"/>
      <c r="L23" s="613"/>
      <c r="M23" s="613"/>
      <c r="N23" s="894"/>
    </row>
    <row r="24" spans="1:15" ht="4.5" customHeight="1" x14ac:dyDescent="0.2">
      <c r="B24" s="158"/>
      <c r="C24" s="91"/>
      <c r="D24" s="90"/>
      <c r="E24" s="90"/>
      <c r="F24" s="90"/>
      <c r="G24" s="862"/>
      <c r="H24" s="90"/>
      <c r="I24" s="90"/>
      <c r="J24" s="90"/>
      <c r="K24" s="90"/>
      <c r="L24" s="90"/>
      <c r="M24" s="90"/>
      <c r="N24" s="90"/>
    </row>
    <row r="25" spans="1:15" x14ac:dyDescent="0.2">
      <c r="A25" s="181"/>
      <c r="B25" s="920" t="s">
        <v>159</v>
      </c>
      <c r="C25" s="920"/>
      <c r="D25" s="920"/>
      <c r="E25" s="920"/>
      <c r="F25" s="920"/>
      <c r="G25" s="861"/>
      <c r="H25" s="920"/>
      <c r="I25" s="920"/>
      <c r="J25" s="615"/>
      <c r="K25" s="615"/>
      <c r="L25" s="615"/>
      <c r="M25" s="615"/>
      <c r="N25" s="615"/>
      <c r="O25" s="615"/>
    </row>
    <row r="26" spans="1:15" ht="106.5" customHeight="1" x14ac:dyDescent="0.2">
      <c r="A26" s="181"/>
      <c r="B26" s="1019" t="s">
        <v>523</v>
      </c>
      <c r="C26" s="1019"/>
      <c r="D26" s="1019"/>
      <c r="E26" s="1019"/>
      <c r="F26" s="1019"/>
      <c r="G26" s="1019"/>
      <c r="H26" s="1019"/>
      <c r="I26" s="1019"/>
      <c r="J26" s="1019"/>
      <c r="K26" s="1019"/>
      <c r="L26" s="1019"/>
      <c r="M26" s="1019"/>
      <c r="N26" s="1019"/>
      <c r="O26" s="615"/>
    </row>
    <row r="27" spans="1:15" ht="12.75" customHeight="1" x14ac:dyDescent="0.2">
      <c r="A27" s="181"/>
      <c r="B27" s="990" t="s">
        <v>290</v>
      </c>
      <c r="C27" s="990"/>
      <c r="D27" s="990"/>
      <c r="E27" s="990"/>
      <c r="F27" s="990"/>
      <c r="G27" s="990"/>
      <c r="H27" s="990"/>
      <c r="I27" s="990"/>
      <c r="J27" s="990"/>
      <c r="K27" s="990"/>
      <c r="L27" s="990"/>
      <c r="M27" s="990"/>
      <c r="N27" s="990"/>
      <c r="O27" s="615"/>
    </row>
    <row r="28" spans="1:15" ht="27.75" customHeight="1" x14ac:dyDescent="0.2">
      <c r="A28" s="181"/>
      <c r="B28" s="990" t="s">
        <v>284</v>
      </c>
      <c r="C28" s="990"/>
      <c r="D28" s="990"/>
      <c r="E28" s="990"/>
      <c r="F28" s="990"/>
      <c r="G28" s="990"/>
      <c r="H28" s="990"/>
      <c r="I28" s="990"/>
      <c r="J28" s="990"/>
      <c r="K28" s="990"/>
      <c r="L28" s="990"/>
      <c r="M28" s="990"/>
      <c r="N28" s="990"/>
      <c r="O28" s="704"/>
    </row>
    <row r="32" spans="1:15" x14ac:dyDescent="0.2">
      <c r="D32" s="863"/>
      <c r="E32" s="863"/>
      <c r="F32" s="863"/>
      <c r="G32" s="863"/>
      <c r="H32" s="863"/>
      <c r="J32" s="726"/>
      <c r="K32" s="726"/>
      <c r="L32" s="726"/>
      <c r="M32" s="726"/>
      <c r="N32" s="726"/>
    </row>
    <row r="40" spans="2:2" x14ac:dyDescent="0.2">
      <c r="B40" s="827"/>
    </row>
  </sheetData>
  <mergeCells count="5">
    <mergeCell ref="D4:H4"/>
    <mergeCell ref="J4:N4"/>
    <mergeCell ref="B26:N26"/>
    <mergeCell ref="B27:N27"/>
    <mergeCell ref="B28:N28"/>
  </mergeCells>
  <printOptions horizontalCentered="1" verticalCentered="1"/>
  <pageMargins left="0.23622047244094491" right="0.23622047244094491" top="0.15748031496062992" bottom="0.15748031496062992" header="0.31496062992125984" footer="0.31496062992125984"/>
  <pageSetup paperSize="9" scale="96"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61"/>
  <sheetViews>
    <sheetView showGridLines="0" zoomScaleNormal="100" zoomScaleSheetLayoutView="100" workbookViewId="0"/>
  </sheetViews>
  <sheetFormatPr baseColWidth="10" defaultColWidth="11" defaultRowHeight="12.75" x14ac:dyDescent="0.2"/>
  <cols>
    <col min="1" max="1" width="1.625" style="101" customWidth="1"/>
    <col min="2" max="2" width="34.375" style="101" customWidth="1"/>
    <col min="3" max="4" width="11" style="337"/>
    <col min="5" max="5" width="11" style="101"/>
    <col min="6" max="6" width="11" style="337"/>
    <col min="7" max="7" width="1.625" style="337" customWidth="1"/>
    <col min="8" max="8" width="11" style="337"/>
    <col min="9" max="9" width="0" style="337" hidden="1" customWidth="1"/>
    <col min="10" max="10" width="0" style="101" hidden="1" customWidth="1"/>
    <col min="11" max="11" width="0" style="337" hidden="1" customWidth="1"/>
    <col min="12" max="12" width="1.625" style="101" customWidth="1"/>
    <col min="13" max="16384" width="11" style="50"/>
  </cols>
  <sheetData>
    <row r="1" spans="1:12" x14ac:dyDescent="0.2">
      <c r="A1" s="181"/>
      <c r="B1" s="180" t="s">
        <v>294</v>
      </c>
      <c r="C1" s="659"/>
      <c r="D1" s="659"/>
      <c r="E1" s="181"/>
      <c r="F1" s="659"/>
      <c r="G1" s="659"/>
      <c r="H1" s="659"/>
      <c r="I1" s="659"/>
      <c r="J1" s="181"/>
      <c r="K1" s="659"/>
      <c r="L1" s="181"/>
    </row>
    <row r="2" spans="1:12" x14ac:dyDescent="0.2">
      <c r="A2" s="181"/>
      <c r="B2" s="180" t="s">
        <v>40</v>
      </c>
      <c r="C2" s="659"/>
      <c r="D2" s="659"/>
      <c r="E2" s="181"/>
      <c r="F2" s="659"/>
      <c r="G2" s="659"/>
      <c r="H2" s="659"/>
      <c r="I2" s="659"/>
      <c r="J2" s="181"/>
      <c r="K2" s="659"/>
      <c r="L2" s="181"/>
    </row>
    <row r="3" spans="1:12" x14ac:dyDescent="0.2">
      <c r="A3" s="181"/>
      <c r="B3" s="452" t="s">
        <v>291</v>
      </c>
      <c r="C3" s="659"/>
      <c r="D3" s="659"/>
      <c r="E3" s="181"/>
      <c r="F3" s="659"/>
      <c r="G3" s="659"/>
      <c r="H3" s="659"/>
      <c r="I3" s="659"/>
      <c r="J3" s="181"/>
      <c r="K3" s="659"/>
      <c r="L3" s="181"/>
    </row>
    <row r="4" spans="1:12" x14ac:dyDescent="0.2">
      <c r="B4" s="642"/>
      <c r="C4" s="993">
        <v>2016</v>
      </c>
      <c r="D4" s="993"/>
      <c r="E4" s="993"/>
      <c r="F4" s="993"/>
      <c r="G4" s="660"/>
      <c r="H4" s="993">
        <v>2017</v>
      </c>
      <c r="I4" s="993"/>
      <c r="J4" s="993"/>
      <c r="K4" s="993"/>
    </row>
    <row r="5" spans="1:12" ht="5.25" customHeight="1" x14ac:dyDescent="0.2">
      <c r="B5" s="605"/>
      <c r="C5" s="927"/>
      <c r="D5" s="927"/>
      <c r="E5" s="927"/>
      <c r="F5" s="927"/>
      <c r="G5" s="670"/>
      <c r="H5" s="927"/>
      <c r="I5" s="927"/>
      <c r="J5" s="927"/>
      <c r="K5" s="927"/>
    </row>
    <row r="6" spans="1:12" x14ac:dyDescent="0.2">
      <c r="A6" s="181"/>
      <c r="B6" s="185"/>
      <c r="C6" s="747" t="s">
        <v>42</v>
      </c>
      <c r="D6" s="822" t="s">
        <v>43</v>
      </c>
      <c r="E6" s="822" t="s">
        <v>44</v>
      </c>
      <c r="F6" s="822" t="s">
        <v>45</v>
      </c>
      <c r="G6" s="669"/>
      <c r="H6" s="747" t="s">
        <v>42</v>
      </c>
      <c r="I6" s="193" t="s">
        <v>43</v>
      </c>
      <c r="J6" s="193" t="s">
        <v>44</v>
      </c>
      <c r="K6" s="193" t="s">
        <v>45</v>
      </c>
      <c r="L6" s="181"/>
    </row>
    <row r="7" spans="1:12" ht="5.25" customHeight="1" x14ac:dyDescent="0.2">
      <c r="B7" s="144"/>
      <c r="C7" s="249"/>
      <c r="D7" s="249"/>
      <c r="E7" s="249"/>
      <c r="F7" s="249"/>
      <c r="G7" s="668"/>
      <c r="H7" s="249"/>
      <c r="I7" s="249"/>
      <c r="J7" s="249"/>
      <c r="K7" s="249"/>
    </row>
    <row r="8" spans="1:12" ht="5.25" customHeight="1" x14ac:dyDescent="0.2">
      <c r="B8" s="609"/>
      <c r="C8" s="239"/>
      <c r="D8" s="239"/>
      <c r="E8" s="239"/>
      <c r="F8" s="239"/>
      <c r="G8" s="122"/>
      <c r="H8" s="239"/>
      <c r="I8" s="239"/>
      <c r="J8" s="239"/>
      <c r="K8" s="239"/>
    </row>
    <row r="9" spans="1:12" x14ac:dyDescent="0.2">
      <c r="A9" s="181"/>
      <c r="B9" s="545" t="s">
        <v>46</v>
      </c>
      <c r="C9" s="369">
        <v>12741.5</v>
      </c>
      <c r="D9" s="69">
        <v>12481.1</v>
      </c>
      <c r="E9" s="69">
        <v>12430</v>
      </c>
      <c r="F9" s="69">
        <v>12301.3</v>
      </c>
      <c r="G9" s="69"/>
      <c r="H9" s="369">
        <v>12210.5</v>
      </c>
      <c r="I9" s="72"/>
      <c r="J9" s="72"/>
      <c r="K9" s="72"/>
      <c r="L9" s="181"/>
    </row>
    <row r="10" spans="1:12" x14ac:dyDescent="0.2">
      <c r="A10" s="181"/>
      <c r="B10" s="461" t="s">
        <v>47</v>
      </c>
      <c r="C10" s="371">
        <v>1459</v>
      </c>
      <c r="D10" s="72">
        <v>1438.4</v>
      </c>
      <c r="E10" s="72">
        <v>1422.8</v>
      </c>
      <c r="F10" s="72">
        <v>1406.5</v>
      </c>
      <c r="G10" s="72"/>
      <c r="H10" s="371">
        <v>1380.5</v>
      </c>
      <c r="I10" s="72"/>
      <c r="J10" s="72"/>
      <c r="K10" s="72"/>
      <c r="L10" s="181"/>
    </row>
    <row r="11" spans="1:12" x14ac:dyDescent="0.2">
      <c r="A11" s="181"/>
      <c r="B11" s="461" t="s">
        <v>48</v>
      </c>
      <c r="C11" s="371">
        <v>1109.0999999999999</v>
      </c>
      <c r="D11" s="72">
        <v>1150.8</v>
      </c>
      <c r="E11" s="72">
        <v>1146.2</v>
      </c>
      <c r="F11" s="72">
        <v>1140.5</v>
      </c>
      <c r="G11" s="72"/>
      <c r="H11" s="371">
        <v>1138.8</v>
      </c>
      <c r="I11" s="72"/>
      <c r="J11" s="72"/>
      <c r="K11" s="72"/>
      <c r="L11" s="181"/>
    </row>
    <row r="12" spans="1:12" x14ac:dyDescent="0.2">
      <c r="A12" s="181"/>
      <c r="B12" s="462" t="s">
        <v>49</v>
      </c>
      <c r="C12" s="371">
        <v>1098.4000000000001</v>
      </c>
      <c r="D12" s="72">
        <v>1093.3</v>
      </c>
      <c r="E12" s="72">
        <v>1096.7</v>
      </c>
      <c r="F12" s="72">
        <v>1090.3</v>
      </c>
      <c r="G12" s="72"/>
      <c r="H12" s="371">
        <v>1088.0999999999999</v>
      </c>
      <c r="I12" s="72"/>
      <c r="J12" s="72"/>
      <c r="K12" s="72"/>
      <c r="L12" s="181"/>
    </row>
    <row r="13" spans="1:12" x14ac:dyDescent="0.2">
      <c r="A13" s="181"/>
      <c r="B13" s="474" t="s">
        <v>362</v>
      </c>
      <c r="C13" s="371">
        <v>268.89999999999998</v>
      </c>
      <c r="D13" s="72">
        <v>290.2</v>
      </c>
      <c r="E13" s="72">
        <v>312.2</v>
      </c>
      <c r="F13" s="72">
        <v>324.3</v>
      </c>
      <c r="G13" s="72"/>
      <c r="H13" s="371">
        <v>329</v>
      </c>
      <c r="I13" s="72"/>
      <c r="J13" s="72"/>
      <c r="K13" s="72"/>
      <c r="L13" s="181"/>
    </row>
    <row r="14" spans="1:12" x14ac:dyDescent="0.2">
      <c r="A14" s="181"/>
      <c r="B14" s="461" t="s">
        <v>242</v>
      </c>
      <c r="C14" s="371">
        <v>9527.9</v>
      </c>
      <c r="D14" s="72">
        <v>9235.1</v>
      </c>
      <c r="E14" s="72">
        <v>9199.7999999999993</v>
      </c>
      <c r="F14" s="72">
        <v>9093.9</v>
      </c>
      <c r="G14" s="72"/>
      <c r="H14" s="371">
        <v>9034.4</v>
      </c>
      <c r="I14" s="72"/>
      <c r="J14" s="72"/>
      <c r="K14" s="72"/>
      <c r="L14" s="181"/>
    </row>
    <row r="15" spans="1:12" x14ac:dyDescent="0.2">
      <c r="A15" s="181"/>
      <c r="B15" s="462" t="s">
        <v>51</v>
      </c>
      <c r="C15" s="371">
        <v>6524.9</v>
      </c>
      <c r="D15" s="72">
        <v>6150.1</v>
      </c>
      <c r="E15" s="72">
        <v>6070.5</v>
      </c>
      <c r="F15" s="72">
        <v>5956</v>
      </c>
      <c r="G15" s="72"/>
      <c r="H15" s="371">
        <v>5891.1</v>
      </c>
      <c r="I15" s="72"/>
      <c r="J15" s="72"/>
      <c r="K15" s="72"/>
      <c r="L15" s="181"/>
    </row>
    <row r="16" spans="1:12" x14ac:dyDescent="0.2">
      <c r="A16" s="181"/>
      <c r="B16" s="462" t="s">
        <v>52</v>
      </c>
      <c r="C16" s="371">
        <v>3002.9</v>
      </c>
      <c r="D16" s="72">
        <v>3085</v>
      </c>
      <c r="E16" s="72">
        <v>3129.2</v>
      </c>
      <c r="F16" s="72">
        <v>3137.9</v>
      </c>
      <c r="G16" s="72"/>
      <c r="H16" s="371">
        <v>3143.3</v>
      </c>
      <c r="I16" s="72"/>
      <c r="J16" s="72"/>
      <c r="K16" s="72"/>
      <c r="L16" s="181"/>
    </row>
    <row r="17" spans="1:12" x14ac:dyDescent="0.2">
      <c r="A17" s="181"/>
      <c r="B17" s="597" t="s">
        <v>53</v>
      </c>
      <c r="C17" s="371">
        <v>331.2</v>
      </c>
      <c r="D17" s="72">
        <v>354.8</v>
      </c>
      <c r="E17" s="72">
        <v>378</v>
      </c>
      <c r="F17" s="72">
        <v>369.4</v>
      </c>
      <c r="G17" s="72"/>
      <c r="H17" s="371">
        <v>377.8</v>
      </c>
      <c r="I17" s="72"/>
      <c r="J17" s="72"/>
      <c r="K17" s="72"/>
      <c r="L17" s="181"/>
    </row>
    <row r="18" spans="1:12" x14ac:dyDescent="0.2">
      <c r="A18" s="181"/>
      <c r="B18" s="461" t="s">
        <v>54</v>
      </c>
      <c r="C18" s="371">
        <v>645.6</v>
      </c>
      <c r="D18" s="72">
        <v>656.8</v>
      </c>
      <c r="E18" s="72">
        <v>661.3</v>
      </c>
      <c r="F18" s="72">
        <v>660.5</v>
      </c>
      <c r="G18" s="72"/>
      <c r="H18" s="371">
        <v>656.8</v>
      </c>
      <c r="I18" s="72"/>
      <c r="J18" s="72"/>
      <c r="K18" s="72"/>
      <c r="L18" s="181"/>
    </row>
    <row r="19" spans="1:12" x14ac:dyDescent="0.2">
      <c r="A19" s="181"/>
      <c r="B19" s="545" t="s">
        <v>55</v>
      </c>
      <c r="C19" s="369">
        <v>5.2</v>
      </c>
      <c r="D19" s="69">
        <v>5.0999999999999996</v>
      </c>
      <c r="E19" s="69">
        <v>5.0999999999999996</v>
      </c>
      <c r="F19" s="69">
        <v>5.0999999999999996</v>
      </c>
      <c r="G19" s="69"/>
      <c r="H19" s="369">
        <v>5.3</v>
      </c>
      <c r="I19" s="72"/>
      <c r="J19" s="72"/>
      <c r="K19" s="72"/>
      <c r="L19" s="181"/>
    </row>
    <row r="20" spans="1:12" ht="5.25" customHeight="1" x14ac:dyDescent="0.2">
      <c r="B20" s="598"/>
      <c r="C20" s="479"/>
      <c r="D20" s="119"/>
      <c r="E20" s="119"/>
      <c r="F20" s="119"/>
      <c r="G20" s="119"/>
      <c r="H20" s="479"/>
      <c r="I20" s="119"/>
      <c r="J20" s="119"/>
      <c r="K20" s="119"/>
    </row>
    <row r="21" spans="1:12" x14ac:dyDescent="0.2">
      <c r="B21" s="627" t="s">
        <v>56</v>
      </c>
      <c r="C21" s="483">
        <v>12746.7</v>
      </c>
      <c r="D21" s="484">
        <v>12486.2</v>
      </c>
      <c r="E21" s="484">
        <v>12435.2</v>
      </c>
      <c r="F21" s="484">
        <v>12306.5</v>
      </c>
      <c r="G21" s="484"/>
      <c r="H21" s="483">
        <v>12215.7</v>
      </c>
      <c r="I21" s="484"/>
      <c r="J21" s="484"/>
      <c r="K21" s="484"/>
    </row>
    <row r="22" spans="1:12" ht="3.75" customHeight="1" x14ac:dyDescent="0.2">
      <c r="B22" s="95"/>
      <c r="C22" s="69"/>
      <c r="D22" s="69"/>
      <c r="E22" s="95"/>
      <c r="F22" s="69"/>
      <c r="G22" s="69"/>
      <c r="H22" s="69"/>
      <c r="I22" s="69"/>
      <c r="J22" s="95"/>
      <c r="K22" s="69"/>
    </row>
    <row r="23" spans="1:12" x14ac:dyDescent="0.2">
      <c r="A23" s="181"/>
      <c r="B23" s="1020" t="s">
        <v>57</v>
      </c>
      <c r="C23" s="1020"/>
      <c r="D23" s="1020"/>
      <c r="E23" s="1020"/>
      <c r="F23" s="1020"/>
      <c r="G23" s="1020"/>
      <c r="H23" s="1020"/>
      <c r="I23" s="1020"/>
      <c r="J23" s="1020"/>
      <c r="K23" s="1020"/>
      <c r="L23" s="181"/>
    </row>
    <row r="24" spans="1:12" x14ac:dyDescent="0.2">
      <c r="A24" s="181"/>
      <c r="B24" s="181"/>
      <c r="C24" s="659"/>
      <c r="D24" s="659"/>
      <c r="E24" s="181"/>
      <c r="F24" s="659"/>
      <c r="G24" s="659"/>
      <c r="H24" s="659"/>
      <c r="I24" s="659"/>
      <c r="J24" s="181"/>
      <c r="K24" s="659"/>
      <c r="L24" s="181"/>
    </row>
    <row r="25" spans="1:12" x14ac:dyDescent="0.2">
      <c r="A25" s="181"/>
      <c r="B25" s="181"/>
      <c r="C25" s="659"/>
      <c r="D25" s="659"/>
      <c r="E25" s="181"/>
      <c r="F25" s="659"/>
      <c r="G25" s="659"/>
      <c r="H25" s="659"/>
      <c r="I25" s="659"/>
      <c r="J25" s="181"/>
      <c r="K25" s="659"/>
      <c r="L25" s="181"/>
    </row>
    <row r="26" spans="1:12" x14ac:dyDescent="0.2">
      <c r="A26" s="181"/>
      <c r="B26" s="253"/>
      <c r="C26" s="659"/>
      <c r="D26" s="659"/>
      <c r="E26" s="181"/>
      <c r="F26" s="659"/>
      <c r="G26" s="659"/>
      <c r="H26" s="659"/>
      <c r="I26" s="659"/>
      <c r="J26" s="181"/>
      <c r="K26" s="659"/>
      <c r="L26" s="181"/>
    </row>
    <row r="27" spans="1:12" x14ac:dyDescent="0.2">
      <c r="A27" s="181"/>
      <c r="B27" s="253" t="s">
        <v>261</v>
      </c>
      <c r="C27" s="659"/>
      <c r="D27" s="659"/>
      <c r="E27" s="181"/>
      <c r="F27" s="659"/>
      <c r="G27" s="659"/>
      <c r="H27" s="659"/>
      <c r="I27" s="659"/>
      <c r="J27" s="181"/>
      <c r="K27" s="659"/>
      <c r="L27" s="181"/>
    </row>
    <row r="28" spans="1:12" x14ac:dyDescent="0.2">
      <c r="B28" s="192" t="s">
        <v>181</v>
      </c>
      <c r="C28" s="986">
        <v>2016</v>
      </c>
      <c r="D28" s="986"/>
      <c r="E28" s="986"/>
      <c r="F28" s="986"/>
      <c r="G28" s="674"/>
      <c r="H28" s="986">
        <v>2017</v>
      </c>
      <c r="I28" s="986"/>
      <c r="J28" s="986"/>
      <c r="K28" s="986"/>
    </row>
    <row r="29" spans="1:12" ht="5.25" customHeight="1" x14ac:dyDescent="0.2">
      <c r="B29" s="628"/>
      <c r="C29" s="927"/>
      <c r="D29" s="927"/>
      <c r="E29" s="927"/>
      <c r="F29" s="927"/>
      <c r="G29" s="927"/>
      <c r="H29" s="927"/>
      <c r="I29" s="927"/>
      <c r="J29" s="927"/>
      <c r="K29" s="927"/>
    </row>
    <row r="30" spans="1:12" ht="5.25" customHeight="1" x14ac:dyDescent="0.2">
      <c r="B30" s="161"/>
      <c r="C30" s="672"/>
      <c r="D30" s="672"/>
      <c r="E30" s="672"/>
      <c r="F30" s="672"/>
      <c r="G30" s="676"/>
      <c r="H30" s="672"/>
      <c r="I30" s="672"/>
      <c r="J30" s="672"/>
      <c r="K30" s="672"/>
    </row>
    <row r="31" spans="1:12" ht="13.5" customHeight="1" x14ac:dyDescent="0.2">
      <c r="A31" s="181"/>
      <c r="B31" s="160"/>
      <c r="C31" s="747" t="s">
        <v>42</v>
      </c>
      <c r="D31" s="822" t="s">
        <v>43</v>
      </c>
      <c r="E31" s="822" t="s">
        <v>44</v>
      </c>
      <c r="F31" s="822" t="s">
        <v>45</v>
      </c>
      <c r="G31" s="669"/>
      <c r="H31" s="747" t="s">
        <v>42</v>
      </c>
      <c r="I31" s="60" t="s">
        <v>43</v>
      </c>
      <c r="J31" s="60" t="s">
        <v>44</v>
      </c>
      <c r="K31" s="60" t="s">
        <v>45</v>
      </c>
      <c r="L31" s="181"/>
    </row>
    <row r="32" spans="1:12" ht="5.25" customHeight="1" x14ac:dyDescent="0.2">
      <c r="B32" s="598"/>
      <c r="C32" s="675"/>
      <c r="D32" s="675"/>
      <c r="E32" s="675"/>
      <c r="F32" s="675"/>
      <c r="G32" s="675"/>
      <c r="H32" s="675"/>
      <c r="I32" s="675"/>
      <c r="J32" s="675"/>
      <c r="K32" s="675"/>
    </row>
    <row r="33" spans="1:12" ht="5.25" customHeight="1" x14ac:dyDescent="0.2">
      <c r="B33" s="161"/>
      <c r="C33" s="583"/>
      <c r="D33" s="583"/>
      <c r="E33" s="583"/>
      <c r="F33" s="583"/>
      <c r="G33" s="583"/>
      <c r="H33" s="583"/>
      <c r="I33" s="583"/>
      <c r="J33" s="583"/>
      <c r="K33" s="583"/>
    </row>
    <row r="34" spans="1:12" ht="13.5" customHeight="1" x14ac:dyDescent="0.2">
      <c r="A34" s="73"/>
      <c r="B34" s="547" t="s">
        <v>59</v>
      </c>
      <c r="C34" s="552">
        <v>0.315</v>
      </c>
      <c r="D34" s="551">
        <v>0.33400000000000002</v>
      </c>
      <c r="E34" s="551">
        <v>0.34</v>
      </c>
      <c r="F34" s="551">
        <v>0.34499999999999997</v>
      </c>
      <c r="G34" s="549"/>
      <c r="H34" s="552">
        <v>0.34799999999999998</v>
      </c>
      <c r="I34" s="551"/>
      <c r="J34" s="551"/>
      <c r="K34" s="551"/>
      <c r="L34" s="549"/>
    </row>
    <row r="35" spans="1:12" ht="13.5" customHeight="1" x14ac:dyDescent="0.2">
      <c r="A35" s="73"/>
      <c r="B35" s="547" t="s">
        <v>60</v>
      </c>
      <c r="C35" s="882">
        <v>2957</v>
      </c>
      <c r="D35" s="883">
        <v>2864</v>
      </c>
      <c r="E35" s="883">
        <v>2883</v>
      </c>
      <c r="F35" s="883">
        <v>2902</v>
      </c>
      <c r="G35" s="549"/>
      <c r="H35" s="882">
        <v>2962</v>
      </c>
      <c r="I35" s="551"/>
      <c r="J35" s="551"/>
      <c r="K35" s="551"/>
      <c r="L35" s="549"/>
    </row>
    <row r="36" spans="1:12" ht="14.25" customHeight="1" x14ac:dyDescent="0.2">
      <c r="A36" s="1"/>
      <c r="B36" s="254" t="s">
        <v>401</v>
      </c>
      <c r="C36" s="128">
        <v>0.32900000000000001</v>
      </c>
      <c r="D36" s="127">
        <v>0.33</v>
      </c>
      <c r="E36" s="127">
        <v>0.33500000000000002</v>
      </c>
      <c r="F36" s="127">
        <v>0.34200000000000003</v>
      </c>
      <c r="G36" s="541"/>
      <c r="H36" s="128">
        <v>0.35299999999999998</v>
      </c>
      <c r="I36" s="127"/>
      <c r="J36" s="127"/>
      <c r="K36" s="550"/>
      <c r="L36" s="539"/>
    </row>
    <row r="37" spans="1:12" ht="13.5" customHeight="1" x14ac:dyDescent="0.2">
      <c r="A37" s="73"/>
      <c r="B37" s="547" t="s">
        <v>248</v>
      </c>
      <c r="C37" s="882">
        <v>1180</v>
      </c>
      <c r="D37" s="883">
        <v>1341</v>
      </c>
      <c r="E37" s="883">
        <v>1583</v>
      </c>
      <c r="F37" s="883">
        <v>1744</v>
      </c>
      <c r="G37" s="549"/>
      <c r="H37" s="882">
        <v>1837</v>
      </c>
      <c r="I37" s="551"/>
      <c r="J37" s="551"/>
      <c r="K37" s="551"/>
      <c r="L37" s="549"/>
    </row>
    <row r="38" spans="1:12" ht="14.25" customHeight="1" x14ac:dyDescent="0.2">
      <c r="A38" s="1"/>
      <c r="B38" s="160" t="s">
        <v>402</v>
      </c>
      <c r="C38" s="128">
        <v>0.128</v>
      </c>
      <c r="D38" s="127">
        <v>0.151</v>
      </c>
      <c r="E38" s="127">
        <v>0.17899999999999999</v>
      </c>
      <c r="F38" s="127">
        <v>0.2</v>
      </c>
      <c r="G38" s="131"/>
      <c r="H38" s="128">
        <v>0.21199999999999999</v>
      </c>
      <c r="I38" s="127"/>
      <c r="J38" s="127"/>
      <c r="K38" s="550"/>
      <c r="L38" s="140"/>
    </row>
    <row r="39" spans="1:12" ht="13.5" customHeight="1" x14ac:dyDescent="0.2">
      <c r="A39" s="73"/>
      <c r="B39" s="545" t="s">
        <v>453</v>
      </c>
      <c r="C39" s="552">
        <v>3.5999999999999997E-2</v>
      </c>
      <c r="D39" s="551">
        <v>3.6999999999999998E-2</v>
      </c>
      <c r="E39" s="551">
        <v>3.2000000000000001E-2</v>
      </c>
      <c r="F39" s="551">
        <v>3.5999999999999997E-2</v>
      </c>
      <c r="G39" s="549"/>
      <c r="H39" s="552">
        <v>3.3000000000000002E-2</v>
      </c>
      <c r="I39" s="551"/>
      <c r="J39" s="551"/>
      <c r="K39" s="551"/>
      <c r="L39" s="549"/>
    </row>
    <row r="40" spans="1:12" ht="13.5" customHeight="1" x14ac:dyDescent="0.2">
      <c r="A40" s="73"/>
      <c r="B40" s="461" t="s">
        <v>274</v>
      </c>
      <c r="C40" s="128">
        <v>0.02</v>
      </c>
      <c r="D40" s="550">
        <v>2.1000000000000001E-2</v>
      </c>
      <c r="E40" s="550">
        <v>2.1999999999999999E-2</v>
      </c>
      <c r="F40" s="550">
        <v>2.4E-2</v>
      </c>
      <c r="G40" s="548"/>
      <c r="H40" s="128">
        <v>2.4E-2</v>
      </c>
      <c r="I40" s="550"/>
      <c r="J40" s="550"/>
      <c r="K40" s="550"/>
      <c r="L40" s="548"/>
    </row>
    <row r="41" spans="1:12" ht="13.5" customHeight="1" x14ac:dyDescent="0.2">
      <c r="A41" s="507"/>
      <c r="B41" s="547" t="s">
        <v>455</v>
      </c>
      <c r="C41" s="552">
        <v>3.5999999999999997E-2</v>
      </c>
      <c r="D41" s="551">
        <v>3.6999999999999998E-2</v>
      </c>
      <c r="E41" s="551">
        <v>3.5000000000000003E-2</v>
      </c>
      <c r="F41" s="551">
        <v>3.5999999999999997E-2</v>
      </c>
      <c r="G41" s="549"/>
      <c r="H41" s="552">
        <v>3.3000000000000002E-2</v>
      </c>
      <c r="I41" s="551"/>
      <c r="J41" s="551"/>
      <c r="K41" s="551"/>
      <c r="L41" s="46"/>
    </row>
    <row r="42" spans="1:12" ht="13.5" customHeight="1" x14ac:dyDescent="0.2">
      <c r="A42" s="215"/>
      <c r="B42" s="831" t="s">
        <v>274</v>
      </c>
      <c r="C42" s="128">
        <v>0.02</v>
      </c>
      <c r="D42" s="550">
        <v>2.1000000000000001E-2</v>
      </c>
      <c r="E42" s="550">
        <v>2.3E-2</v>
      </c>
      <c r="F42" s="550">
        <v>2.4E-2</v>
      </c>
      <c r="G42" s="548"/>
      <c r="H42" s="128">
        <v>2.4E-2</v>
      </c>
      <c r="I42" s="550"/>
      <c r="J42" s="550"/>
      <c r="K42" s="550"/>
      <c r="L42" s="53"/>
    </row>
    <row r="43" spans="1:12" ht="13.5" customHeight="1" x14ac:dyDescent="0.2">
      <c r="A43" s="215"/>
      <c r="B43" s="547" t="s">
        <v>456</v>
      </c>
      <c r="C43" s="369">
        <v>8.9</v>
      </c>
      <c r="D43" s="69">
        <v>9</v>
      </c>
      <c r="E43" s="69">
        <v>9.1</v>
      </c>
      <c r="F43" s="69">
        <v>9.5</v>
      </c>
      <c r="G43" s="548"/>
      <c r="H43" s="369">
        <v>10.1</v>
      </c>
      <c r="I43" s="550"/>
      <c r="J43" s="550"/>
      <c r="K43" s="550"/>
      <c r="L43" s="53"/>
    </row>
    <row r="44" spans="1:12" x14ac:dyDescent="0.2">
      <c r="B44" s="575" t="s">
        <v>51</v>
      </c>
      <c r="C44" s="371">
        <v>3</v>
      </c>
      <c r="D44" s="72">
        <v>3</v>
      </c>
      <c r="E44" s="72">
        <v>2.9</v>
      </c>
      <c r="F44" s="72">
        <v>2.6</v>
      </c>
      <c r="G44" s="95"/>
      <c r="H44" s="371">
        <v>2.9</v>
      </c>
      <c r="I44" s="95"/>
      <c r="J44" s="95"/>
      <c r="K44" s="69"/>
    </row>
    <row r="45" spans="1:12" x14ac:dyDescent="0.2">
      <c r="A45" s="181"/>
      <c r="B45" s="575" t="s">
        <v>274</v>
      </c>
      <c r="C45" s="371">
        <v>24.7</v>
      </c>
      <c r="D45" s="72">
        <v>24.8</v>
      </c>
      <c r="E45" s="72">
        <v>24.9</v>
      </c>
      <c r="F45" s="72">
        <v>23.9</v>
      </c>
      <c r="G45" s="477"/>
      <c r="H45" s="371">
        <v>26.6</v>
      </c>
      <c r="I45" s="477"/>
      <c r="J45" s="477"/>
      <c r="K45" s="72"/>
      <c r="L45" s="181"/>
    </row>
    <row r="46" spans="1:12" x14ac:dyDescent="0.2">
      <c r="A46" s="181"/>
      <c r="B46" s="545" t="s">
        <v>458</v>
      </c>
      <c r="C46" s="67">
        <v>27449</v>
      </c>
      <c r="D46" s="94">
        <v>55131</v>
      </c>
      <c r="E46" s="94">
        <v>90932</v>
      </c>
      <c r="F46" s="94">
        <v>131081</v>
      </c>
      <c r="G46" s="477"/>
      <c r="H46" s="67">
        <v>42969</v>
      </c>
      <c r="I46" s="477"/>
      <c r="J46" s="477"/>
      <c r="K46" s="72"/>
      <c r="L46" s="181"/>
    </row>
    <row r="47" spans="1:12" ht="5.25" customHeight="1" x14ac:dyDescent="0.2">
      <c r="B47" s="598"/>
      <c r="C47" s="630"/>
      <c r="D47" s="630"/>
      <c r="E47" s="630"/>
      <c r="F47" s="630"/>
      <c r="G47" s="630"/>
      <c r="H47" s="630"/>
      <c r="I47" s="630"/>
      <c r="J47" s="630"/>
      <c r="K47" s="675"/>
    </row>
    <row r="48" spans="1:12" ht="4.5" customHeight="1" x14ac:dyDescent="0.2"/>
    <row r="49" spans="1:12" x14ac:dyDescent="0.2">
      <c r="A49" s="181"/>
      <c r="B49" s="545" t="s">
        <v>459</v>
      </c>
      <c r="C49" s="369">
        <v>13.1</v>
      </c>
      <c r="D49" s="95">
        <v>13.3</v>
      </c>
      <c r="E49" s="95">
        <v>14.8</v>
      </c>
      <c r="F49" s="95">
        <v>14.5</v>
      </c>
      <c r="G49" s="632"/>
      <c r="H49" s="369">
        <v>13</v>
      </c>
      <c r="I49" s="95"/>
      <c r="J49" s="95"/>
      <c r="K49" s="69"/>
      <c r="L49" s="181"/>
    </row>
    <row r="50" spans="1:12" x14ac:dyDescent="0.2">
      <c r="A50" s="181"/>
      <c r="B50" s="545" t="s">
        <v>460</v>
      </c>
      <c r="C50" s="369">
        <v>24.4</v>
      </c>
      <c r="D50" s="95">
        <v>24.6</v>
      </c>
      <c r="E50" s="95">
        <v>24.8</v>
      </c>
      <c r="F50" s="95">
        <v>25.2</v>
      </c>
      <c r="G50" s="632"/>
      <c r="H50" s="369">
        <v>26.1</v>
      </c>
      <c r="I50" s="95"/>
      <c r="J50" s="95"/>
      <c r="K50" s="69"/>
      <c r="L50" s="181"/>
    </row>
    <row r="51" spans="1:12" x14ac:dyDescent="0.2">
      <c r="A51" s="181"/>
      <c r="B51" s="545" t="s">
        <v>461</v>
      </c>
      <c r="C51" s="369">
        <v>16.2</v>
      </c>
      <c r="D51" s="95">
        <v>16.600000000000001</v>
      </c>
      <c r="E51" s="95">
        <v>18</v>
      </c>
      <c r="F51" s="95">
        <v>17.5</v>
      </c>
      <c r="G51" s="632"/>
      <c r="H51" s="369">
        <v>18.8</v>
      </c>
      <c r="I51" s="95"/>
      <c r="J51" s="95"/>
      <c r="K51" s="69"/>
      <c r="L51" s="181"/>
    </row>
    <row r="52" spans="1:12" x14ac:dyDescent="0.2">
      <c r="B52" s="545" t="s">
        <v>457</v>
      </c>
      <c r="C52" s="67">
        <v>321246</v>
      </c>
      <c r="D52" s="155">
        <v>665841</v>
      </c>
      <c r="E52" s="155">
        <v>1050624</v>
      </c>
      <c r="F52" s="155">
        <v>1490584</v>
      </c>
      <c r="G52" s="155"/>
      <c r="H52" s="67">
        <v>434322</v>
      </c>
      <c r="I52" s="155"/>
      <c r="J52" s="155"/>
      <c r="K52" s="94"/>
    </row>
    <row r="53" spans="1:12" s="673" customFormat="1" ht="5.25" customHeight="1" x14ac:dyDescent="0.2">
      <c r="A53" s="659"/>
      <c r="B53" s="872"/>
      <c r="C53" s="873"/>
      <c r="D53" s="873"/>
      <c r="E53" s="873"/>
      <c r="F53" s="873"/>
      <c r="G53" s="873"/>
      <c r="H53" s="873"/>
      <c r="I53" s="873"/>
      <c r="J53" s="873"/>
      <c r="K53" s="873"/>
      <c r="L53" s="659"/>
    </row>
    <row r="54" spans="1:12" s="673" customFormat="1" x14ac:dyDescent="0.2">
      <c r="A54" s="337"/>
      <c r="B54" s="1024" t="s">
        <v>159</v>
      </c>
      <c r="C54" s="1024"/>
      <c r="D54" s="1024"/>
      <c r="E54" s="1024"/>
      <c r="F54" s="1024"/>
      <c r="G54" s="1024"/>
      <c r="H54" s="1024"/>
      <c r="I54" s="1024"/>
      <c r="J54" s="1024"/>
      <c r="K54" s="227"/>
      <c r="L54" s="337"/>
    </row>
    <row r="55" spans="1:12" s="673" customFormat="1" ht="12.75" customHeight="1" x14ac:dyDescent="0.2">
      <c r="A55" s="337"/>
      <c r="B55" s="985" t="s">
        <v>275</v>
      </c>
      <c r="C55" s="985"/>
      <c r="D55" s="985"/>
      <c r="E55" s="985"/>
      <c r="F55" s="985"/>
      <c r="G55" s="985"/>
      <c r="H55" s="985"/>
      <c r="I55" s="985"/>
      <c r="J55" s="985"/>
      <c r="K55" s="905"/>
      <c r="L55" s="337"/>
    </row>
    <row r="56" spans="1:12" s="673" customFormat="1" ht="37.5" customHeight="1" x14ac:dyDescent="0.2">
      <c r="A56" s="337"/>
      <c r="B56" s="985" t="s">
        <v>262</v>
      </c>
      <c r="C56" s="985"/>
      <c r="D56" s="985"/>
      <c r="E56" s="985"/>
      <c r="F56" s="985"/>
      <c r="G56" s="985"/>
      <c r="H56" s="985"/>
      <c r="I56" s="985"/>
      <c r="J56" s="985"/>
      <c r="K56" s="985"/>
      <c r="L56" s="337"/>
    </row>
    <row r="57" spans="1:12" x14ac:dyDescent="0.2">
      <c r="B57" s="985" t="s">
        <v>276</v>
      </c>
      <c r="C57" s="985"/>
      <c r="D57" s="985"/>
      <c r="E57" s="985"/>
      <c r="F57" s="985"/>
      <c r="G57" s="985"/>
      <c r="H57" s="985"/>
      <c r="I57" s="985"/>
      <c r="J57" s="985"/>
      <c r="K57" s="985"/>
    </row>
    <row r="60" spans="1:12" x14ac:dyDescent="0.2">
      <c r="B60" s="254"/>
    </row>
    <row r="61" spans="1:12" x14ac:dyDescent="0.2">
      <c r="B61" s="160"/>
    </row>
  </sheetData>
  <mergeCells count="9">
    <mergeCell ref="B55:J55"/>
    <mergeCell ref="B56:K56"/>
    <mergeCell ref="B57:K57"/>
    <mergeCell ref="C4:F4"/>
    <mergeCell ref="H4:K4"/>
    <mergeCell ref="B23:K23"/>
    <mergeCell ref="C28:F28"/>
    <mergeCell ref="H28:K28"/>
    <mergeCell ref="B54:J54"/>
  </mergeCells>
  <printOptions horizontalCentered="1" verticalCentered="1"/>
  <pageMargins left="0.23622047244094491" right="0.23622047244094491" top="0.15748031496062992" bottom="0.15748031496062992" header="0.31496062992125984" footer="0.31496062992125984"/>
  <pageSetup paperSize="9" scale="93" orientation="portrait"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70"/>
  <sheetViews>
    <sheetView showGridLines="0" topLeftCell="A19" zoomScaleNormal="100" zoomScaleSheetLayoutView="100" workbookViewId="0"/>
  </sheetViews>
  <sheetFormatPr baseColWidth="10" defaultColWidth="11" defaultRowHeight="12.75" x14ac:dyDescent="0.2"/>
  <cols>
    <col min="1" max="1" width="1.625" style="46" customWidth="1"/>
    <col min="2" max="2" width="31.75" style="46" customWidth="1"/>
    <col min="3" max="6" width="9.625" style="46" customWidth="1"/>
    <col min="7" max="7" width="1.625" style="46" customWidth="1"/>
    <col min="8" max="8" width="9.625" style="46" customWidth="1"/>
    <col min="9" max="11" width="9.625" style="46" hidden="1" customWidth="1"/>
    <col min="12" max="12" width="1.625" style="46" customWidth="1"/>
    <col min="13" max="16384" width="11" style="50"/>
  </cols>
  <sheetData>
    <row r="1" spans="1:12" ht="14.1" customHeight="1" x14ac:dyDescent="0.2">
      <c r="A1" s="98"/>
      <c r="B1" s="48" t="s">
        <v>29</v>
      </c>
      <c r="C1" s="48"/>
      <c r="D1" s="99"/>
      <c r="E1" s="99"/>
      <c r="F1" s="99"/>
      <c r="G1" s="99"/>
      <c r="H1" s="99"/>
      <c r="I1" s="99"/>
      <c r="J1" s="99"/>
      <c r="K1" s="99"/>
      <c r="L1" s="98"/>
    </row>
    <row r="2" spans="1:12" ht="14.1" customHeight="1" x14ac:dyDescent="0.2">
      <c r="A2" s="98"/>
      <c r="B2" s="48" t="s">
        <v>40</v>
      </c>
      <c r="C2" s="48"/>
      <c r="D2" s="99"/>
      <c r="E2" s="99"/>
      <c r="F2" s="99"/>
      <c r="G2" s="99"/>
      <c r="H2" s="99"/>
      <c r="I2" s="99"/>
      <c r="J2" s="99"/>
      <c r="K2" s="99"/>
      <c r="L2" s="98"/>
    </row>
    <row r="3" spans="1:12" ht="14.1" customHeight="1" x14ac:dyDescent="0.2">
      <c r="A3" s="98"/>
      <c r="B3" s="100" t="s">
        <v>41</v>
      </c>
      <c r="C3" s="86"/>
      <c r="D3" s="86"/>
      <c r="E3" s="86"/>
      <c r="F3" s="86"/>
      <c r="G3" s="86"/>
      <c r="H3" s="86"/>
      <c r="I3" s="99"/>
      <c r="J3" s="99"/>
      <c r="K3" s="99"/>
      <c r="L3" s="101"/>
    </row>
    <row r="4" spans="1:12" ht="15" customHeight="1" x14ac:dyDescent="0.2">
      <c r="A4" s="52"/>
      <c r="B4" s="96"/>
      <c r="C4" s="986">
        <v>2016</v>
      </c>
      <c r="D4" s="986"/>
      <c r="E4" s="986"/>
      <c r="F4" s="986"/>
      <c r="G4" s="25"/>
      <c r="H4" s="986">
        <v>2017</v>
      </c>
      <c r="I4" s="986"/>
      <c r="J4" s="986"/>
      <c r="K4" s="986"/>
      <c r="L4" s="101"/>
    </row>
    <row r="5" spans="1:12" ht="3.95" customHeight="1" x14ac:dyDescent="0.2">
      <c r="A5" s="54"/>
      <c r="B5" s="102"/>
      <c r="C5" s="102"/>
      <c r="D5" s="103"/>
      <c r="E5" s="103"/>
      <c r="F5" s="103"/>
      <c r="G5" s="104"/>
      <c r="H5" s="103"/>
      <c r="I5" s="103"/>
      <c r="J5" s="103"/>
      <c r="K5" s="103"/>
      <c r="L5" s="101"/>
    </row>
    <row r="6" spans="1:12" ht="14.1" customHeight="1" x14ac:dyDescent="0.2">
      <c r="A6" s="61"/>
      <c r="B6" s="105"/>
      <c r="C6" s="840" t="s">
        <v>42</v>
      </c>
      <c r="D6" s="839" t="s">
        <v>43</v>
      </c>
      <c r="E6" s="839" t="s">
        <v>44</v>
      </c>
      <c r="F6" s="839" t="s">
        <v>45</v>
      </c>
      <c r="G6" s="938"/>
      <c r="H6" s="840" t="s">
        <v>42</v>
      </c>
      <c r="I6" s="839" t="s">
        <v>43</v>
      </c>
      <c r="J6" s="839" t="s">
        <v>44</v>
      </c>
      <c r="K6" s="839" t="s">
        <v>45</v>
      </c>
      <c r="L6" s="101"/>
    </row>
    <row r="7" spans="1:12" ht="5.0999999999999996" customHeight="1" x14ac:dyDescent="0.2">
      <c r="A7" s="61"/>
      <c r="B7" s="105"/>
      <c r="C7" s="106"/>
      <c r="D7" s="106"/>
      <c r="E7" s="106"/>
      <c r="F7" s="106"/>
      <c r="G7" s="105"/>
      <c r="H7" s="106"/>
      <c r="I7" s="106"/>
      <c r="J7" s="106"/>
      <c r="K7" s="106"/>
      <c r="L7" s="101"/>
    </row>
    <row r="8" spans="1:12" ht="5.0999999999999996" customHeight="1" x14ac:dyDescent="0.2">
      <c r="A8" s="52"/>
      <c r="B8" s="107"/>
      <c r="C8" s="108"/>
      <c r="D8" s="108"/>
      <c r="E8" s="108"/>
      <c r="F8" s="108"/>
      <c r="G8" s="107"/>
      <c r="H8" s="108"/>
      <c r="I8" s="108"/>
      <c r="J8" s="108"/>
      <c r="K8" s="108"/>
      <c r="L8" s="101"/>
    </row>
    <row r="9" spans="1:12" ht="14.1" customHeight="1" x14ac:dyDescent="0.2">
      <c r="A9" s="52"/>
      <c r="B9" s="70" t="s">
        <v>46</v>
      </c>
      <c r="C9" s="109">
        <v>341262.7</v>
      </c>
      <c r="D9" s="76">
        <v>341922.3</v>
      </c>
      <c r="E9" s="76">
        <v>343932.9</v>
      </c>
      <c r="F9" s="76">
        <v>344671.1</v>
      </c>
      <c r="G9" s="70"/>
      <c r="H9" s="109">
        <v>341785.7</v>
      </c>
      <c r="I9" s="76"/>
      <c r="J9" s="76"/>
      <c r="K9" s="76"/>
      <c r="L9" s="101"/>
    </row>
    <row r="10" spans="1:12" ht="14.1" customHeight="1" x14ac:dyDescent="0.2">
      <c r="A10" s="54"/>
      <c r="B10" s="110" t="s">
        <v>47</v>
      </c>
      <c r="C10" s="109">
        <v>39606.5</v>
      </c>
      <c r="D10" s="76">
        <v>39262.1</v>
      </c>
      <c r="E10" s="76">
        <v>38914</v>
      </c>
      <c r="F10" s="76">
        <v>38280.1</v>
      </c>
      <c r="G10" s="110"/>
      <c r="H10" s="109">
        <v>37853</v>
      </c>
      <c r="I10" s="76"/>
      <c r="J10" s="76"/>
      <c r="K10" s="76"/>
      <c r="L10" s="101"/>
    </row>
    <row r="11" spans="1:12" ht="14.1" customHeight="1" x14ac:dyDescent="0.2">
      <c r="A11" s="97"/>
      <c r="B11" s="110" t="s">
        <v>48</v>
      </c>
      <c r="C11" s="109">
        <v>21507.7</v>
      </c>
      <c r="D11" s="76">
        <v>21641.4</v>
      </c>
      <c r="E11" s="76">
        <v>21738.400000000001</v>
      </c>
      <c r="F11" s="76">
        <v>21652.1</v>
      </c>
      <c r="G11" s="110"/>
      <c r="H11" s="109">
        <v>21657.8</v>
      </c>
      <c r="I11" s="76"/>
      <c r="J11" s="76"/>
      <c r="K11" s="76"/>
      <c r="L11" s="101"/>
    </row>
    <row r="12" spans="1:12" ht="14.1" customHeight="1" x14ac:dyDescent="0.2">
      <c r="A12" s="97"/>
      <c r="B12" s="111" t="s">
        <v>49</v>
      </c>
      <c r="C12" s="109">
        <v>21097.200000000001</v>
      </c>
      <c r="D12" s="76">
        <v>21195.9</v>
      </c>
      <c r="E12" s="76">
        <v>21266.5</v>
      </c>
      <c r="F12" s="76">
        <v>21194.9</v>
      </c>
      <c r="G12" s="111"/>
      <c r="H12" s="109">
        <v>21196.400000000001</v>
      </c>
      <c r="I12" s="76"/>
      <c r="J12" s="76"/>
      <c r="K12" s="76"/>
      <c r="L12" s="101"/>
    </row>
    <row r="13" spans="1:12" ht="14.1" customHeight="1" x14ac:dyDescent="0.2">
      <c r="A13" s="97"/>
      <c r="B13" s="111" t="s">
        <v>387</v>
      </c>
      <c r="C13" s="109">
        <v>7933.6</v>
      </c>
      <c r="D13" s="76">
        <v>8378.1</v>
      </c>
      <c r="E13" s="76">
        <v>8704</v>
      </c>
      <c r="F13" s="76">
        <v>9137.6</v>
      </c>
      <c r="G13" s="111"/>
      <c r="H13" s="109">
        <v>9580.6</v>
      </c>
      <c r="I13" s="86"/>
      <c r="J13" s="86"/>
      <c r="K13" s="76"/>
      <c r="L13" s="101"/>
    </row>
    <row r="14" spans="1:12" ht="14.1" customHeight="1" x14ac:dyDescent="0.2">
      <c r="A14" s="97"/>
      <c r="B14" s="110" t="s">
        <v>50</v>
      </c>
      <c r="C14" s="109">
        <v>271783.2</v>
      </c>
      <c r="D14" s="76">
        <v>272596.8</v>
      </c>
      <c r="E14" s="76">
        <v>274883.7</v>
      </c>
      <c r="F14" s="76">
        <v>276450</v>
      </c>
      <c r="G14" s="110"/>
      <c r="H14" s="109">
        <v>274055.59999999998</v>
      </c>
      <c r="I14" s="76"/>
      <c r="J14" s="76"/>
      <c r="K14" s="76"/>
      <c r="L14" s="101"/>
    </row>
    <row r="15" spans="1:12" ht="14.1" customHeight="1" x14ac:dyDescent="0.2">
      <c r="A15" s="97"/>
      <c r="B15" s="111" t="s">
        <v>51</v>
      </c>
      <c r="C15" s="109">
        <v>166005.20000000001</v>
      </c>
      <c r="D15" s="76">
        <v>165619.6</v>
      </c>
      <c r="E15" s="76">
        <v>165912.1</v>
      </c>
      <c r="F15" s="76">
        <v>165663.20000000001</v>
      </c>
      <c r="G15" s="111"/>
      <c r="H15" s="109">
        <v>162648.4</v>
      </c>
      <c r="I15" s="76"/>
      <c r="J15" s="76"/>
      <c r="K15" s="76"/>
      <c r="L15" s="101"/>
    </row>
    <row r="16" spans="1:12" ht="14.1" customHeight="1" x14ac:dyDescent="0.2">
      <c r="A16" s="97"/>
      <c r="B16" s="111" t="s">
        <v>52</v>
      </c>
      <c r="C16" s="109">
        <v>105778</v>
      </c>
      <c r="D16" s="76">
        <v>106977.2</v>
      </c>
      <c r="E16" s="76">
        <v>108971.6</v>
      </c>
      <c r="F16" s="76">
        <v>110786.8</v>
      </c>
      <c r="G16" s="111"/>
      <c r="H16" s="109">
        <v>111407.2</v>
      </c>
      <c r="I16" s="76"/>
      <c r="J16" s="76"/>
      <c r="K16" s="76"/>
      <c r="L16" s="101"/>
    </row>
    <row r="17" spans="1:12" ht="14.1" customHeight="1" x14ac:dyDescent="0.2">
      <c r="A17" s="97"/>
      <c r="B17" s="112" t="s">
        <v>53</v>
      </c>
      <c r="C17" s="109">
        <v>12583.9</v>
      </c>
      <c r="D17" s="76">
        <v>12988.2</v>
      </c>
      <c r="E17" s="76">
        <v>13591.7</v>
      </c>
      <c r="F17" s="76">
        <v>14002</v>
      </c>
      <c r="G17" s="111"/>
      <c r="H17" s="109">
        <v>14488</v>
      </c>
      <c r="I17" s="76"/>
      <c r="J17" s="76"/>
      <c r="K17" s="76"/>
      <c r="L17" s="101"/>
    </row>
    <row r="18" spans="1:12" ht="14.1" customHeight="1" x14ac:dyDescent="0.2">
      <c r="A18" s="97"/>
      <c r="B18" s="113" t="s">
        <v>54</v>
      </c>
      <c r="C18" s="115">
        <v>8365.4</v>
      </c>
      <c r="D18" s="114">
        <v>8422</v>
      </c>
      <c r="E18" s="114">
        <v>8396.7000000000007</v>
      </c>
      <c r="F18" s="114">
        <v>8289</v>
      </c>
      <c r="G18" s="113"/>
      <c r="H18" s="115">
        <v>8219.2999999999993</v>
      </c>
      <c r="I18" s="114"/>
      <c r="J18" s="114"/>
      <c r="K18" s="114"/>
      <c r="L18" s="101"/>
    </row>
    <row r="19" spans="1:12" ht="14.1" customHeight="1" x14ac:dyDescent="0.2">
      <c r="A19" s="97"/>
      <c r="B19" s="116" t="s">
        <v>55</v>
      </c>
      <c r="C19" s="109">
        <v>5826.7</v>
      </c>
      <c r="D19" s="76">
        <v>5591.7</v>
      </c>
      <c r="E19" s="76">
        <v>5480.7</v>
      </c>
      <c r="F19" s="76">
        <v>5300.9</v>
      </c>
      <c r="G19" s="70"/>
      <c r="H19" s="109">
        <v>5087.1000000000004</v>
      </c>
      <c r="I19" s="76"/>
      <c r="J19" s="76"/>
      <c r="K19" s="76"/>
      <c r="L19" s="101"/>
    </row>
    <row r="20" spans="1:12" ht="14.1" customHeight="1" x14ac:dyDescent="0.2">
      <c r="A20" s="9"/>
      <c r="B20" s="759" t="s">
        <v>56</v>
      </c>
      <c r="C20" s="483">
        <v>347089.4</v>
      </c>
      <c r="D20" s="484">
        <v>347514</v>
      </c>
      <c r="E20" s="484">
        <v>349413.5</v>
      </c>
      <c r="F20" s="484">
        <v>349972.1</v>
      </c>
      <c r="G20" s="759"/>
      <c r="H20" s="483">
        <v>346872.8</v>
      </c>
      <c r="I20" s="484"/>
      <c r="J20" s="484"/>
      <c r="K20" s="484"/>
      <c r="L20" s="101"/>
    </row>
    <row r="21" spans="1:12" ht="6" customHeight="1" x14ac:dyDescent="0.2">
      <c r="A21" s="97"/>
      <c r="B21" s="120"/>
      <c r="C21" s="89"/>
      <c r="D21" s="121"/>
      <c r="E21" s="121"/>
      <c r="F21" s="121"/>
      <c r="G21" s="122"/>
      <c r="H21" s="121"/>
      <c r="I21" s="121"/>
      <c r="J21" s="121"/>
      <c r="K21" s="121"/>
      <c r="L21" s="101"/>
    </row>
    <row r="22" spans="1:12" x14ac:dyDescent="0.2">
      <c r="A22" s="97"/>
      <c r="B22" s="984" t="s">
        <v>39</v>
      </c>
      <c r="C22" s="984"/>
      <c r="D22" s="984"/>
      <c r="E22" s="984"/>
      <c r="F22" s="984"/>
      <c r="G22" s="984"/>
      <c r="H22" s="984"/>
      <c r="I22" s="984"/>
      <c r="J22" s="984"/>
      <c r="K22" s="984"/>
      <c r="L22" s="101"/>
    </row>
    <row r="23" spans="1:12" ht="15.75" customHeight="1" x14ac:dyDescent="0.2">
      <c r="A23" s="97"/>
      <c r="B23" s="985" t="s">
        <v>57</v>
      </c>
      <c r="C23" s="985"/>
      <c r="D23" s="985"/>
      <c r="E23" s="985"/>
      <c r="F23" s="985"/>
      <c r="G23" s="985"/>
      <c r="H23" s="985"/>
      <c r="I23" s="985"/>
      <c r="J23" s="985"/>
      <c r="K23" s="985"/>
      <c r="L23" s="101"/>
    </row>
    <row r="24" spans="1:12" ht="15.75" customHeight="1" x14ac:dyDescent="0.2">
      <c r="A24" s="97"/>
      <c r="B24" s="905"/>
      <c r="C24" s="905"/>
      <c r="D24" s="905"/>
      <c r="E24" s="905"/>
      <c r="F24" s="905"/>
      <c r="G24" s="905"/>
      <c r="H24" s="905"/>
      <c r="I24" s="905"/>
      <c r="J24" s="905"/>
      <c r="K24" s="905"/>
      <c r="L24" s="101"/>
    </row>
    <row r="25" spans="1:12" ht="13.5" customHeight="1" x14ac:dyDescent="0.2">
      <c r="A25" s="97"/>
      <c r="B25" s="253" t="s">
        <v>58</v>
      </c>
      <c r="C25" s="305"/>
      <c r="D25" s="305"/>
      <c r="E25" s="305"/>
      <c r="F25" s="305"/>
      <c r="G25" s="305"/>
      <c r="H25" s="305"/>
      <c r="I25" s="305"/>
      <c r="J25" s="305"/>
      <c r="K25" s="305"/>
      <c r="L25" s="101"/>
    </row>
    <row r="26" spans="1:12" ht="13.5" customHeight="1" x14ac:dyDescent="0.2">
      <c r="A26" s="97"/>
      <c r="B26" s="557" t="s">
        <v>41</v>
      </c>
      <c r="C26" s="305"/>
      <c r="D26" s="305"/>
      <c r="E26" s="305"/>
      <c r="F26" s="305"/>
      <c r="G26" s="305"/>
      <c r="H26" s="305"/>
      <c r="I26" s="305"/>
      <c r="J26" s="305"/>
      <c r="K26" s="305"/>
      <c r="L26" s="101"/>
    </row>
    <row r="27" spans="1:12" ht="13.5" customHeight="1" x14ac:dyDescent="0.2">
      <c r="A27" s="97"/>
      <c r="B27" s="96"/>
      <c r="C27" s="986">
        <v>2016</v>
      </c>
      <c r="D27" s="986"/>
      <c r="E27" s="986"/>
      <c r="F27" s="986"/>
      <c r="G27" s="25"/>
      <c r="H27" s="986">
        <v>2017</v>
      </c>
      <c r="I27" s="986"/>
      <c r="J27" s="986"/>
      <c r="K27" s="986"/>
      <c r="L27" s="101"/>
    </row>
    <row r="28" spans="1:12" ht="5.25" customHeight="1" x14ac:dyDescent="0.2">
      <c r="A28" s="97"/>
      <c r="B28" s="102"/>
      <c r="C28" s="103"/>
      <c r="D28" s="103"/>
      <c r="E28" s="103"/>
      <c r="F28" s="103"/>
      <c r="G28" s="103"/>
      <c r="H28" s="103"/>
      <c r="I28" s="103"/>
      <c r="J28" s="103"/>
      <c r="K28" s="103"/>
      <c r="L28" s="101"/>
    </row>
    <row r="29" spans="1:12" ht="13.5" customHeight="1" x14ac:dyDescent="0.2">
      <c r="A29" s="97"/>
      <c r="B29" s="126"/>
      <c r="C29" s="840" t="s">
        <v>42</v>
      </c>
      <c r="D29" s="839" t="s">
        <v>43</v>
      </c>
      <c r="E29" s="839" t="s">
        <v>44</v>
      </c>
      <c r="F29" s="839" t="s">
        <v>45</v>
      </c>
      <c r="G29" s="938"/>
      <c r="H29" s="840" t="s">
        <v>42</v>
      </c>
      <c r="I29" s="839" t="s">
        <v>43</v>
      </c>
      <c r="J29" s="839" t="s">
        <v>44</v>
      </c>
      <c r="K29" s="839" t="s">
        <v>45</v>
      </c>
      <c r="L29" s="101"/>
    </row>
    <row r="30" spans="1:12" ht="4.5" customHeight="1" x14ac:dyDescent="0.2">
      <c r="A30" s="97"/>
      <c r="B30" s="105"/>
      <c r="C30" s="106"/>
      <c r="D30" s="106"/>
      <c r="E30" s="106"/>
      <c r="F30" s="106"/>
      <c r="G30" s="105"/>
      <c r="H30" s="106"/>
      <c r="I30" s="106"/>
      <c r="J30" s="106"/>
      <c r="K30" s="106"/>
      <c r="L30" s="101"/>
    </row>
    <row r="31" spans="1:12" ht="5.25" customHeight="1" x14ac:dyDescent="0.2">
      <c r="A31" s="97"/>
      <c r="B31" s="107"/>
      <c r="C31" s="108"/>
      <c r="D31" s="108"/>
      <c r="E31" s="108"/>
      <c r="F31" s="108"/>
      <c r="G31" s="107"/>
      <c r="H31" s="108"/>
      <c r="I31" s="108"/>
      <c r="J31" s="108"/>
      <c r="K31" s="108"/>
      <c r="L31" s="101"/>
    </row>
    <row r="32" spans="1:12" ht="13.5" customHeight="1" x14ac:dyDescent="0.2">
      <c r="A32" s="97"/>
      <c r="B32" s="547" t="s">
        <v>59</v>
      </c>
      <c r="C32" s="552">
        <v>0.38900000000000001</v>
      </c>
      <c r="D32" s="633">
        <v>0.39200000000000002</v>
      </c>
      <c r="E32" s="633">
        <v>0.39600000000000002</v>
      </c>
      <c r="F32" s="551">
        <v>0.40100000000000002</v>
      </c>
      <c r="G32" s="70"/>
      <c r="H32" s="552">
        <v>0.40699999999999997</v>
      </c>
      <c r="I32" s="633"/>
      <c r="J32" s="633"/>
      <c r="K32" s="551"/>
      <c r="L32" s="101"/>
    </row>
    <row r="33" spans="1:12" ht="13.5" customHeight="1" x14ac:dyDescent="0.2">
      <c r="A33" s="97"/>
      <c r="B33" s="547" t="s">
        <v>60</v>
      </c>
      <c r="C33" s="369">
        <v>128326</v>
      </c>
      <c r="D33" s="69">
        <v>130058.4</v>
      </c>
      <c r="E33" s="69">
        <v>144588.9</v>
      </c>
      <c r="F33" s="69">
        <v>147161.79999999999</v>
      </c>
      <c r="G33" s="76"/>
      <c r="H33" s="369">
        <v>151547.70000000001</v>
      </c>
      <c r="I33" s="69"/>
      <c r="J33" s="69"/>
      <c r="K33" s="69"/>
      <c r="L33" s="101"/>
    </row>
    <row r="34" spans="1:12" ht="13.5" customHeight="1" x14ac:dyDescent="0.2">
      <c r="A34" s="97"/>
      <c r="B34" s="130" t="s">
        <v>401</v>
      </c>
      <c r="C34" s="128">
        <v>0.50600000000000001</v>
      </c>
      <c r="D34" s="127">
        <v>0.51100000000000001</v>
      </c>
      <c r="E34" s="127">
        <v>0.56399999999999995</v>
      </c>
      <c r="F34" s="550">
        <v>0.57099999999999995</v>
      </c>
      <c r="G34" s="130"/>
      <c r="H34" s="128">
        <v>0.59399999999999997</v>
      </c>
      <c r="I34" s="127"/>
      <c r="J34" s="127"/>
      <c r="K34" s="550"/>
      <c r="L34" s="101"/>
    </row>
    <row r="35" spans="1:12" ht="13.5" customHeight="1" x14ac:dyDescent="0.2">
      <c r="A35" s="97"/>
      <c r="B35" s="547" t="s">
        <v>248</v>
      </c>
      <c r="C35" s="369">
        <v>43870.2</v>
      </c>
      <c r="D35" s="69">
        <v>50077.3</v>
      </c>
      <c r="E35" s="69">
        <v>57342.400000000001</v>
      </c>
      <c r="F35" s="69">
        <v>66295.7</v>
      </c>
      <c r="G35" s="130"/>
      <c r="H35" s="369">
        <v>75458.8</v>
      </c>
      <c r="I35" s="69"/>
      <c r="J35" s="69"/>
      <c r="K35" s="69"/>
      <c r="L35" s="101"/>
    </row>
    <row r="36" spans="1:12" ht="13.5" customHeight="1" x14ac:dyDescent="0.2">
      <c r="A36" s="97"/>
      <c r="B36" s="540" t="s">
        <v>402</v>
      </c>
      <c r="C36" s="128">
        <v>0.16900000000000001</v>
      </c>
      <c r="D36" s="127">
        <v>0.193</v>
      </c>
      <c r="E36" s="127">
        <v>0.221</v>
      </c>
      <c r="F36" s="550">
        <v>0.253</v>
      </c>
      <c r="G36" s="130"/>
      <c r="H36" s="128">
        <v>0.29099999999999998</v>
      </c>
      <c r="I36" s="127"/>
      <c r="J36" s="127"/>
      <c r="K36" s="550"/>
      <c r="L36" s="101"/>
    </row>
    <row r="37" spans="1:12" ht="4.5" customHeight="1" x14ac:dyDescent="0.2">
      <c r="A37" s="97"/>
      <c r="B37" s="25"/>
      <c r="C37" s="132"/>
      <c r="D37" s="133"/>
      <c r="E37" s="132"/>
      <c r="F37" s="133"/>
      <c r="G37" s="133"/>
      <c r="H37" s="132"/>
      <c r="I37" s="133"/>
      <c r="J37" s="133"/>
      <c r="K37" s="133"/>
      <c r="L37" s="101"/>
    </row>
    <row r="38" spans="1:12" ht="4.5" customHeight="1" x14ac:dyDescent="0.2">
      <c r="A38" s="97"/>
      <c r="B38" s="134"/>
      <c r="C38" s="134"/>
      <c r="D38" s="134"/>
      <c r="E38" s="134"/>
      <c r="F38" s="134"/>
      <c r="G38" s="134"/>
      <c r="H38" s="134"/>
      <c r="I38" s="134"/>
      <c r="J38" s="134"/>
      <c r="K38" s="134"/>
      <c r="L38" s="101"/>
    </row>
    <row r="39" spans="1:12" ht="12" customHeight="1" x14ac:dyDescent="0.2">
      <c r="A39" s="97"/>
      <c r="B39" s="984"/>
      <c r="C39" s="984"/>
      <c r="D39" s="984"/>
      <c r="E39" s="984"/>
      <c r="F39" s="984"/>
      <c r="G39" s="984"/>
      <c r="H39" s="984"/>
      <c r="I39" s="984"/>
      <c r="J39" s="984"/>
      <c r="K39" s="984"/>
      <c r="L39" s="101"/>
    </row>
    <row r="40" spans="1:12" x14ac:dyDescent="0.2">
      <c r="B40" s="135"/>
      <c r="C40" s="136"/>
      <c r="D40" s="136"/>
      <c r="E40" s="136"/>
      <c r="F40" s="136"/>
      <c r="G40" s="137"/>
      <c r="H40" s="136"/>
      <c r="I40" s="136"/>
      <c r="J40" s="138"/>
    </row>
    <row r="41" spans="1:12" x14ac:dyDescent="0.2">
      <c r="B41" s="101"/>
      <c r="C41" s="101"/>
      <c r="D41" s="101"/>
      <c r="E41" s="101"/>
      <c r="F41" s="101"/>
      <c r="G41" s="101"/>
      <c r="H41" s="101"/>
      <c r="I41" s="101"/>
      <c r="J41" s="101"/>
      <c r="K41" s="101"/>
      <c r="L41" s="101"/>
    </row>
    <row r="42" spans="1:12" x14ac:dyDescent="0.2">
      <c r="B42" s="101"/>
      <c r="C42" s="101"/>
      <c r="D42" s="101"/>
      <c r="E42" s="101"/>
      <c r="F42" s="101"/>
      <c r="G42" s="101"/>
      <c r="H42" s="101"/>
      <c r="I42" s="101"/>
      <c r="J42" s="101"/>
      <c r="K42" s="101"/>
      <c r="L42" s="101"/>
    </row>
    <row r="43" spans="1:12" ht="6" customHeight="1" x14ac:dyDescent="0.2">
      <c r="B43" s="101"/>
      <c r="C43" s="101"/>
      <c r="D43" s="101"/>
      <c r="E43" s="101"/>
      <c r="F43" s="101"/>
      <c r="G43" s="101"/>
      <c r="H43" s="101"/>
      <c r="I43" s="101"/>
      <c r="J43" s="101"/>
      <c r="K43" s="101"/>
      <c r="L43" s="101"/>
    </row>
    <row r="44" spans="1:12" x14ac:dyDescent="0.2">
      <c r="B44" s="101"/>
      <c r="C44" s="101"/>
      <c r="D44" s="101"/>
      <c r="E44" s="101"/>
      <c r="F44" s="101"/>
      <c r="G44" s="101"/>
      <c r="H44" s="101"/>
      <c r="I44" s="101"/>
      <c r="J44" s="101"/>
      <c r="K44" s="101"/>
      <c r="L44" s="101"/>
    </row>
    <row r="45" spans="1:12" x14ac:dyDescent="0.2">
      <c r="B45" s="101"/>
      <c r="C45" s="101"/>
      <c r="D45" s="101"/>
      <c r="E45" s="101"/>
      <c r="F45" s="101"/>
      <c r="G45" s="101"/>
      <c r="H45" s="101"/>
      <c r="I45" s="101"/>
      <c r="J45" s="101"/>
      <c r="K45" s="101"/>
      <c r="L45" s="101"/>
    </row>
    <row r="46" spans="1:12" x14ac:dyDescent="0.2">
      <c r="B46" s="101"/>
      <c r="C46" s="101"/>
      <c r="D46" s="101"/>
      <c r="E46" s="101"/>
      <c r="F46" s="101"/>
      <c r="G46" s="101"/>
      <c r="H46" s="101"/>
      <c r="I46" s="101"/>
      <c r="J46" s="101"/>
      <c r="K46" s="101"/>
      <c r="L46" s="101"/>
    </row>
    <row r="47" spans="1:12" x14ac:dyDescent="0.2">
      <c r="B47" s="101"/>
      <c r="C47" s="101"/>
      <c r="D47" s="101"/>
      <c r="E47" s="101"/>
      <c r="F47" s="101"/>
      <c r="G47" s="101"/>
      <c r="H47" s="101"/>
      <c r="I47" s="101"/>
      <c r="J47" s="101"/>
      <c r="K47" s="101"/>
      <c r="L47" s="101"/>
    </row>
    <row r="48" spans="1:12" x14ac:dyDescent="0.2">
      <c r="B48" s="101"/>
      <c r="C48" s="101"/>
      <c r="D48" s="101"/>
      <c r="E48" s="101"/>
      <c r="F48" s="101"/>
      <c r="G48" s="101"/>
      <c r="H48" s="101"/>
      <c r="I48" s="101"/>
      <c r="J48" s="101"/>
      <c r="K48" s="101"/>
      <c r="L48" s="101"/>
    </row>
    <row r="49" spans="2:12" x14ac:dyDescent="0.2">
      <c r="B49" s="101"/>
      <c r="C49" s="101"/>
      <c r="D49" s="101"/>
      <c r="E49" s="101"/>
      <c r="F49" s="101"/>
      <c r="G49" s="101"/>
      <c r="H49" s="101"/>
      <c r="I49" s="101"/>
      <c r="J49" s="101"/>
      <c r="K49" s="101"/>
      <c r="L49" s="101"/>
    </row>
    <row r="50" spans="2:12" x14ac:dyDescent="0.2">
      <c r="B50" s="101"/>
      <c r="C50" s="101"/>
      <c r="D50" s="101"/>
      <c r="E50" s="101"/>
      <c r="F50" s="101"/>
      <c r="G50" s="101"/>
      <c r="H50" s="101"/>
      <c r="I50" s="101"/>
      <c r="J50" s="101"/>
      <c r="K50" s="101"/>
      <c r="L50" s="101"/>
    </row>
    <row r="51" spans="2:12" x14ac:dyDescent="0.2">
      <c r="B51" s="101"/>
      <c r="C51" s="101"/>
      <c r="D51" s="101"/>
      <c r="E51" s="101"/>
      <c r="F51" s="101"/>
      <c r="G51" s="101"/>
      <c r="H51" s="101"/>
      <c r="I51" s="101"/>
      <c r="J51" s="101"/>
      <c r="K51" s="101"/>
      <c r="L51" s="101"/>
    </row>
    <row r="52" spans="2:12" x14ac:dyDescent="0.2">
      <c r="B52" s="101"/>
      <c r="C52" s="101"/>
      <c r="D52" s="101"/>
      <c r="E52" s="101"/>
      <c r="F52" s="101"/>
      <c r="G52" s="101"/>
      <c r="H52" s="101"/>
      <c r="I52" s="101"/>
      <c r="J52" s="101"/>
      <c r="K52" s="101"/>
      <c r="L52" s="101"/>
    </row>
    <row r="53" spans="2:12" x14ac:dyDescent="0.2">
      <c r="B53" s="101"/>
      <c r="C53" s="101"/>
      <c r="D53" s="101"/>
      <c r="E53" s="101"/>
      <c r="F53" s="101"/>
      <c r="G53" s="101"/>
      <c r="H53" s="101"/>
      <c r="I53" s="101"/>
      <c r="J53" s="101"/>
      <c r="K53" s="101"/>
      <c r="L53" s="101"/>
    </row>
    <row r="54" spans="2:12" x14ac:dyDescent="0.2">
      <c r="B54" s="101"/>
      <c r="C54" s="101"/>
      <c r="D54" s="101"/>
      <c r="E54" s="101"/>
      <c r="F54" s="101"/>
      <c r="G54" s="101"/>
      <c r="H54" s="101"/>
      <c r="I54" s="101"/>
      <c r="J54" s="101"/>
      <c r="K54" s="101"/>
      <c r="L54" s="101"/>
    </row>
    <row r="55" spans="2:12" x14ac:dyDescent="0.2">
      <c r="B55" s="101"/>
      <c r="C55" s="101"/>
      <c r="D55" s="101"/>
      <c r="E55" s="101"/>
      <c r="F55" s="101"/>
      <c r="G55" s="101"/>
      <c r="H55" s="101"/>
      <c r="I55" s="101"/>
      <c r="J55" s="101"/>
      <c r="K55" s="101"/>
      <c r="L55" s="101"/>
    </row>
    <row r="56" spans="2:12" x14ac:dyDescent="0.2">
      <c r="B56" s="101"/>
      <c r="C56" s="101"/>
      <c r="D56" s="101"/>
      <c r="E56" s="101"/>
      <c r="F56" s="101"/>
      <c r="G56" s="101"/>
      <c r="H56" s="101"/>
      <c r="I56" s="101"/>
      <c r="J56" s="101"/>
      <c r="K56" s="101"/>
      <c r="L56" s="101"/>
    </row>
    <row r="57" spans="2:12" x14ac:dyDescent="0.2">
      <c r="B57" s="101"/>
      <c r="C57" s="101"/>
      <c r="D57" s="101"/>
      <c r="E57" s="101"/>
      <c r="F57" s="101"/>
      <c r="G57" s="101"/>
      <c r="H57" s="101"/>
      <c r="I57" s="101"/>
      <c r="J57" s="101"/>
      <c r="K57" s="101"/>
      <c r="L57" s="101"/>
    </row>
    <row r="58" spans="2:12" x14ac:dyDescent="0.2">
      <c r="B58" s="101"/>
      <c r="C58" s="101"/>
      <c r="D58" s="101"/>
      <c r="E58" s="101"/>
      <c r="F58" s="101"/>
      <c r="G58" s="101"/>
      <c r="H58" s="101"/>
      <c r="I58" s="101"/>
      <c r="J58" s="101"/>
      <c r="K58" s="101"/>
      <c r="L58" s="101"/>
    </row>
    <row r="59" spans="2:12" x14ac:dyDescent="0.2">
      <c r="B59" s="101"/>
      <c r="C59" s="101"/>
      <c r="D59" s="101"/>
      <c r="E59" s="101"/>
      <c r="F59" s="101"/>
      <c r="G59" s="101"/>
      <c r="H59" s="101"/>
      <c r="I59" s="101"/>
      <c r="J59" s="101"/>
      <c r="K59" s="101"/>
      <c r="L59" s="101"/>
    </row>
    <row r="60" spans="2:12" x14ac:dyDescent="0.2">
      <c r="B60" s="101"/>
      <c r="C60" s="101"/>
      <c r="D60" s="101"/>
      <c r="E60" s="101"/>
      <c r="F60" s="101"/>
      <c r="G60" s="101"/>
      <c r="H60" s="101"/>
      <c r="I60" s="101"/>
      <c r="J60" s="101"/>
      <c r="K60" s="101"/>
      <c r="L60" s="101"/>
    </row>
    <row r="61" spans="2:12" x14ac:dyDescent="0.2">
      <c r="B61" s="101"/>
      <c r="C61" s="101"/>
      <c r="D61" s="101"/>
      <c r="E61" s="101"/>
      <c r="F61" s="101"/>
      <c r="G61" s="101"/>
      <c r="H61" s="101"/>
      <c r="I61" s="101"/>
      <c r="J61" s="101"/>
      <c r="K61" s="101"/>
      <c r="L61" s="101"/>
    </row>
    <row r="62" spans="2:12" x14ac:dyDescent="0.2">
      <c r="B62" s="101"/>
      <c r="C62" s="101"/>
      <c r="D62" s="101"/>
      <c r="E62" s="101"/>
      <c r="F62" s="101"/>
      <c r="G62" s="101"/>
      <c r="H62" s="101"/>
      <c r="I62" s="101"/>
      <c r="J62" s="101"/>
      <c r="K62" s="101"/>
      <c r="L62" s="101"/>
    </row>
    <row r="63" spans="2:12" x14ac:dyDescent="0.2">
      <c r="B63" s="101"/>
      <c r="C63" s="101"/>
      <c r="D63" s="101"/>
      <c r="E63" s="101"/>
      <c r="F63" s="101"/>
      <c r="G63" s="101"/>
      <c r="H63" s="101"/>
      <c r="I63" s="101"/>
      <c r="J63" s="101"/>
      <c r="K63" s="101"/>
      <c r="L63" s="101"/>
    </row>
    <row r="64" spans="2:12" x14ac:dyDescent="0.2">
      <c r="B64" s="101"/>
      <c r="C64" s="101"/>
      <c r="D64" s="101"/>
      <c r="E64" s="101"/>
      <c r="F64" s="101"/>
      <c r="G64" s="101"/>
      <c r="H64" s="101"/>
      <c r="I64" s="101"/>
      <c r="J64" s="101"/>
      <c r="K64" s="101"/>
      <c r="L64" s="101"/>
    </row>
    <row r="65" spans="2:12" x14ac:dyDescent="0.2">
      <c r="B65" s="101"/>
      <c r="C65" s="101"/>
      <c r="D65" s="101"/>
      <c r="E65" s="101"/>
      <c r="F65" s="101"/>
      <c r="G65" s="101"/>
      <c r="H65" s="101"/>
      <c r="I65" s="101"/>
      <c r="J65" s="101"/>
      <c r="K65" s="101"/>
      <c r="L65" s="101"/>
    </row>
    <row r="66" spans="2:12" x14ac:dyDescent="0.2">
      <c r="B66" s="101"/>
      <c r="C66" s="101"/>
      <c r="D66" s="101"/>
      <c r="E66" s="101"/>
      <c r="F66" s="101"/>
      <c r="G66" s="101"/>
      <c r="H66" s="101"/>
      <c r="I66" s="101"/>
      <c r="J66" s="101"/>
      <c r="K66" s="101"/>
      <c r="L66" s="101"/>
    </row>
    <row r="67" spans="2:12" x14ac:dyDescent="0.2">
      <c r="B67" s="101"/>
      <c r="C67" s="101"/>
      <c r="D67" s="101"/>
      <c r="E67" s="101"/>
      <c r="F67" s="101"/>
      <c r="G67" s="101"/>
      <c r="H67" s="101"/>
      <c r="I67" s="101"/>
      <c r="J67" s="101"/>
      <c r="K67" s="101"/>
      <c r="L67" s="101"/>
    </row>
    <row r="68" spans="2:12" x14ac:dyDescent="0.2">
      <c r="B68" s="101"/>
      <c r="C68" s="101"/>
      <c r="D68" s="101"/>
      <c r="E68" s="101"/>
      <c r="F68" s="101"/>
      <c r="G68" s="101"/>
      <c r="H68" s="101"/>
      <c r="I68" s="101"/>
      <c r="J68" s="101"/>
      <c r="K68" s="101"/>
      <c r="L68" s="101"/>
    </row>
    <row r="69" spans="2:12" x14ac:dyDescent="0.2">
      <c r="B69" s="101"/>
      <c r="C69" s="101"/>
      <c r="D69" s="101"/>
      <c r="E69" s="101"/>
      <c r="F69" s="101"/>
      <c r="G69" s="101"/>
      <c r="H69" s="101"/>
      <c r="I69" s="101"/>
      <c r="J69" s="101"/>
      <c r="K69" s="101"/>
      <c r="L69" s="101"/>
    </row>
    <row r="70" spans="2:12" x14ac:dyDescent="0.2">
      <c r="B70" s="101"/>
      <c r="C70" s="101"/>
      <c r="D70" s="101"/>
      <c r="E70" s="101"/>
      <c r="F70" s="101"/>
      <c r="G70" s="101"/>
      <c r="H70" s="101"/>
      <c r="I70" s="101"/>
      <c r="J70" s="101"/>
      <c r="K70" s="101"/>
      <c r="L70" s="101"/>
    </row>
  </sheetData>
  <mergeCells count="7">
    <mergeCell ref="B39:K39"/>
    <mergeCell ref="B23:K23"/>
    <mergeCell ref="C4:F4"/>
    <mergeCell ref="H4:K4"/>
    <mergeCell ref="B22:K22"/>
    <mergeCell ref="C27:F27"/>
    <mergeCell ref="H27:K27"/>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41"/>
  <sheetViews>
    <sheetView showGridLines="0" topLeftCell="F1" zoomScaleNormal="100" zoomScaleSheetLayoutView="100" workbookViewId="0"/>
  </sheetViews>
  <sheetFormatPr baseColWidth="10" defaultColWidth="11" defaultRowHeight="12.75" x14ac:dyDescent="0.2"/>
  <cols>
    <col min="1" max="1" width="1.625" style="101" customWidth="1"/>
    <col min="2" max="2" width="11" style="101"/>
    <col min="3" max="3" width="16.75" style="101" customWidth="1"/>
    <col min="4" max="8" width="11" style="101"/>
    <col min="9" max="9" width="1.625" style="337" customWidth="1"/>
    <col min="10" max="10" width="11" style="101"/>
    <col min="11" max="14" width="0" style="101" hidden="1" customWidth="1"/>
    <col min="15" max="15" width="1.625" style="101" customWidth="1"/>
    <col min="16" max="16" width="2.375" style="50" customWidth="1"/>
    <col min="17" max="16384" width="11" style="50"/>
  </cols>
  <sheetData>
    <row r="1" spans="1:15" x14ac:dyDescent="0.2">
      <c r="A1" s="181"/>
      <c r="B1" s="180" t="s">
        <v>296</v>
      </c>
      <c r="C1" s="180"/>
      <c r="D1" s="463"/>
      <c r="E1" s="562"/>
      <c r="F1" s="182"/>
      <c r="G1" s="562"/>
      <c r="H1" s="562"/>
      <c r="I1" s="678"/>
      <c r="J1" s="463"/>
      <c r="K1" s="562"/>
      <c r="L1" s="182"/>
      <c r="M1" s="562"/>
      <c r="N1" s="562"/>
      <c r="O1" s="181"/>
    </row>
    <row r="2" spans="1:15" x14ac:dyDescent="0.2">
      <c r="A2" s="181"/>
      <c r="B2" s="180" t="s">
        <v>30</v>
      </c>
      <c r="C2" s="180"/>
      <c r="D2" s="463"/>
      <c r="E2" s="562"/>
      <c r="F2" s="182"/>
      <c r="G2" s="562"/>
      <c r="H2" s="562"/>
      <c r="I2" s="678"/>
      <c r="J2" s="463"/>
      <c r="K2" s="562"/>
      <c r="L2" s="182"/>
      <c r="M2" s="562"/>
      <c r="N2" s="562"/>
      <c r="O2" s="181"/>
    </row>
    <row r="3" spans="1:15" x14ac:dyDescent="0.2">
      <c r="A3" s="181"/>
      <c r="B3" s="452" t="s">
        <v>31</v>
      </c>
      <c r="C3" s="185"/>
      <c r="D3" s="463"/>
      <c r="E3" s="562"/>
      <c r="F3" s="182"/>
      <c r="G3" s="562"/>
      <c r="H3" s="562"/>
      <c r="I3" s="678"/>
      <c r="J3" s="463"/>
      <c r="K3" s="562"/>
      <c r="L3" s="182"/>
      <c r="M3" s="562"/>
      <c r="N3" s="562"/>
      <c r="O3" s="181"/>
    </row>
    <row r="4" spans="1:15" x14ac:dyDescent="0.2">
      <c r="B4" s="82"/>
      <c r="C4" s="82"/>
      <c r="D4" s="986">
        <v>2016</v>
      </c>
      <c r="E4" s="986"/>
      <c r="F4" s="986"/>
      <c r="G4" s="986"/>
      <c r="H4" s="986"/>
      <c r="I4" s="604"/>
      <c r="J4" s="986">
        <v>2017</v>
      </c>
      <c r="K4" s="986"/>
      <c r="L4" s="986"/>
      <c r="M4" s="986"/>
      <c r="N4" s="986"/>
    </row>
    <row r="5" spans="1:15" ht="5.25" customHeight="1" x14ac:dyDescent="0.2">
      <c r="B5" s="605"/>
      <c r="C5" s="605"/>
      <c r="D5" s="603"/>
      <c r="E5" s="140"/>
      <c r="F5" s="603"/>
      <c r="G5" s="140"/>
      <c r="H5" s="140"/>
      <c r="I5" s="120"/>
      <c r="J5" s="603"/>
      <c r="K5" s="140"/>
      <c r="L5" s="603"/>
      <c r="M5" s="140"/>
      <c r="N5" s="140"/>
    </row>
    <row r="6" spans="1:15" x14ac:dyDescent="0.2">
      <c r="A6" s="181"/>
      <c r="B6" s="606"/>
      <c r="C6" s="606"/>
      <c r="D6" s="747" t="s">
        <v>62</v>
      </c>
      <c r="E6" s="822" t="s">
        <v>63</v>
      </c>
      <c r="F6" s="822" t="s">
        <v>64</v>
      </c>
      <c r="G6" s="822" t="s">
        <v>65</v>
      </c>
      <c r="H6" s="822" t="s">
        <v>66</v>
      </c>
      <c r="I6" s="822"/>
      <c r="J6" s="747" t="s">
        <v>62</v>
      </c>
      <c r="K6" s="822" t="s">
        <v>63</v>
      </c>
      <c r="L6" s="822" t="s">
        <v>64</v>
      </c>
      <c r="M6" s="822" t="s">
        <v>65</v>
      </c>
      <c r="N6" s="822" t="s">
        <v>66</v>
      </c>
      <c r="O6" s="181"/>
    </row>
    <row r="7" spans="1:15" ht="5.25" customHeight="1" x14ac:dyDescent="0.2">
      <c r="B7" s="144"/>
      <c r="C7" s="144"/>
      <c r="D7" s="866"/>
      <c r="E7" s="866"/>
      <c r="F7" s="866"/>
      <c r="G7" s="866"/>
      <c r="H7" s="866"/>
      <c r="I7" s="488"/>
      <c r="J7" s="866"/>
      <c r="K7" s="866"/>
      <c r="L7" s="866"/>
      <c r="M7" s="866"/>
      <c r="N7" s="866"/>
    </row>
    <row r="8" spans="1:15" ht="5.25" customHeight="1" x14ac:dyDescent="0.2">
      <c r="B8" s="609"/>
      <c r="C8" s="609"/>
      <c r="D8" s="239"/>
      <c r="E8" s="239"/>
      <c r="F8" s="239"/>
      <c r="G8" s="239"/>
      <c r="H8" s="239"/>
      <c r="I8" s="122"/>
      <c r="J8" s="239"/>
      <c r="K8" s="239"/>
      <c r="L8" s="239"/>
      <c r="M8" s="239"/>
      <c r="N8" s="239"/>
    </row>
    <row r="9" spans="1:15" x14ac:dyDescent="0.2">
      <c r="B9" s="153" t="s">
        <v>32</v>
      </c>
      <c r="C9" s="158"/>
      <c r="D9" s="67">
        <v>624</v>
      </c>
      <c r="E9" s="94">
        <v>620</v>
      </c>
      <c r="F9" s="94">
        <v>619</v>
      </c>
      <c r="G9" s="94">
        <v>635</v>
      </c>
      <c r="H9" s="94">
        <v>2499</v>
      </c>
      <c r="I9" s="754"/>
      <c r="J9" s="67">
        <v>620</v>
      </c>
      <c r="K9" s="94"/>
      <c r="L9" s="94"/>
      <c r="M9" s="94"/>
      <c r="N9" s="94"/>
    </row>
    <row r="10" spans="1:15" x14ac:dyDescent="0.2">
      <c r="B10" s="545" t="s">
        <v>281</v>
      </c>
      <c r="C10" s="545"/>
      <c r="D10" s="67">
        <v>351</v>
      </c>
      <c r="E10" s="94">
        <v>338</v>
      </c>
      <c r="F10" s="94">
        <v>340</v>
      </c>
      <c r="G10" s="94">
        <v>344</v>
      </c>
      <c r="H10" s="94">
        <v>1373</v>
      </c>
      <c r="I10" s="235"/>
      <c r="J10" s="67">
        <v>335</v>
      </c>
      <c r="K10" s="94"/>
      <c r="L10" s="94"/>
      <c r="M10" s="94"/>
      <c r="N10" s="94"/>
    </row>
    <row r="11" spans="1:15" x14ac:dyDescent="0.2">
      <c r="A11" s="181"/>
      <c r="B11" s="461" t="s">
        <v>297</v>
      </c>
      <c r="C11" s="461"/>
      <c r="D11" s="71">
        <v>313</v>
      </c>
      <c r="E11" s="207">
        <v>299</v>
      </c>
      <c r="F11" s="207">
        <v>300</v>
      </c>
      <c r="G11" s="207">
        <v>294</v>
      </c>
      <c r="H11" s="207">
        <v>1206</v>
      </c>
      <c r="I11" s="555"/>
      <c r="J11" s="71">
        <v>290</v>
      </c>
      <c r="K11" s="207"/>
      <c r="L11" s="207"/>
      <c r="M11" s="207"/>
      <c r="N11" s="207"/>
      <c r="O11" s="181"/>
    </row>
    <row r="12" spans="1:15" x14ac:dyDescent="0.2">
      <c r="A12" s="181"/>
      <c r="B12" s="594" t="s">
        <v>266</v>
      </c>
      <c r="C12" s="594"/>
      <c r="D12" s="71">
        <v>161</v>
      </c>
      <c r="E12" s="207">
        <v>164</v>
      </c>
      <c r="F12" s="207">
        <v>158</v>
      </c>
      <c r="G12" s="207">
        <v>155</v>
      </c>
      <c r="H12" s="207">
        <v>638</v>
      </c>
      <c r="I12" s="555"/>
      <c r="J12" s="71">
        <v>174</v>
      </c>
      <c r="K12" s="207"/>
      <c r="L12" s="207"/>
      <c r="M12" s="207"/>
      <c r="N12" s="207"/>
      <c r="O12" s="181"/>
    </row>
    <row r="13" spans="1:15" x14ac:dyDescent="0.2">
      <c r="A13" s="181"/>
      <c r="B13" s="461" t="s">
        <v>267</v>
      </c>
      <c r="C13" s="461"/>
      <c r="D13" s="71">
        <v>38</v>
      </c>
      <c r="E13" s="207">
        <v>38</v>
      </c>
      <c r="F13" s="207">
        <v>41</v>
      </c>
      <c r="G13" s="207">
        <v>50</v>
      </c>
      <c r="H13" s="207">
        <v>167</v>
      </c>
      <c r="I13" s="555"/>
      <c r="J13" s="71">
        <v>45</v>
      </c>
      <c r="K13" s="207"/>
      <c r="L13" s="207"/>
      <c r="M13" s="207"/>
      <c r="N13" s="207"/>
      <c r="O13" s="181"/>
    </row>
    <row r="14" spans="1:15" x14ac:dyDescent="0.2">
      <c r="B14" s="545" t="s">
        <v>282</v>
      </c>
      <c r="C14" s="545"/>
      <c r="D14" s="67">
        <v>273</v>
      </c>
      <c r="E14" s="94">
        <v>283</v>
      </c>
      <c r="F14" s="94">
        <v>279</v>
      </c>
      <c r="G14" s="94">
        <v>291</v>
      </c>
      <c r="H14" s="94">
        <v>1126</v>
      </c>
      <c r="I14" s="235"/>
      <c r="J14" s="67">
        <v>286</v>
      </c>
      <c r="K14" s="94"/>
      <c r="L14" s="94"/>
      <c r="M14" s="94"/>
      <c r="N14" s="94"/>
    </row>
    <row r="15" spans="1:15" x14ac:dyDescent="0.2">
      <c r="A15" s="181"/>
      <c r="B15" s="461" t="s">
        <v>287</v>
      </c>
      <c r="C15" s="461"/>
      <c r="D15" s="71">
        <v>133</v>
      </c>
      <c r="E15" s="207">
        <v>145</v>
      </c>
      <c r="F15" s="207">
        <v>138</v>
      </c>
      <c r="G15" s="207">
        <v>151</v>
      </c>
      <c r="H15" s="207">
        <v>568</v>
      </c>
      <c r="I15" s="555"/>
      <c r="J15" s="71">
        <v>144</v>
      </c>
      <c r="K15" s="207"/>
      <c r="L15" s="207"/>
      <c r="M15" s="207"/>
      <c r="N15" s="207"/>
      <c r="O15" s="181"/>
    </row>
    <row r="16" spans="1:15" x14ac:dyDescent="0.2">
      <c r="A16" s="181"/>
      <c r="B16" s="461" t="s">
        <v>283</v>
      </c>
      <c r="C16" s="461"/>
      <c r="D16" s="71">
        <v>69</v>
      </c>
      <c r="E16" s="207">
        <v>71</v>
      </c>
      <c r="F16" s="207">
        <v>73</v>
      </c>
      <c r="G16" s="207">
        <v>75</v>
      </c>
      <c r="H16" s="207">
        <v>288</v>
      </c>
      <c r="I16" s="555"/>
      <c r="J16" s="71">
        <v>81</v>
      </c>
      <c r="K16" s="207"/>
      <c r="L16" s="207"/>
      <c r="M16" s="207"/>
      <c r="N16" s="207"/>
      <c r="O16" s="181"/>
    </row>
    <row r="17" spans="1:15" x14ac:dyDescent="0.2">
      <c r="A17" s="181"/>
      <c r="B17" s="461" t="s">
        <v>270</v>
      </c>
      <c r="C17" s="461"/>
      <c r="D17" s="71">
        <v>71</v>
      </c>
      <c r="E17" s="207">
        <v>67</v>
      </c>
      <c r="F17" s="207">
        <v>68</v>
      </c>
      <c r="G17" s="207">
        <v>65</v>
      </c>
      <c r="H17" s="207">
        <v>271</v>
      </c>
      <c r="I17" s="555"/>
      <c r="J17" s="71">
        <v>61</v>
      </c>
      <c r="K17" s="207"/>
      <c r="L17" s="207"/>
      <c r="M17" s="207"/>
      <c r="N17" s="207"/>
      <c r="O17" s="181"/>
    </row>
    <row r="18" spans="1:15" x14ac:dyDescent="0.2">
      <c r="B18" s="153" t="s">
        <v>33</v>
      </c>
      <c r="C18" s="158"/>
      <c r="D18" s="67">
        <v>187</v>
      </c>
      <c r="E18" s="94">
        <v>202</v>
      </c>
      <c r="F18" s="94">
        <v>215</v>
      </c>
      <c r="G18" s="94">
        <v>175</v>
      </c>
      <c r="H18" s="94">
        <v>779</v>
      </c>
      <c r="I18" s="754"/>
      <c r="J18" s="67">
        <v>156</v>
      </c>
      <c r="K18" s="94"/>
      <c r="L18" s="94"/>
      <c r="M18" s="94"/>
      <c r="N18" s="94"/>
    </row>
    <row r="19" spans="1:15" x14ac:dyDescent="0.2">
      <c r="B19" s="153" t="s">
        <v>295</v>
      </c>
      <c r="C19" s="158"/>
      <c r="D19" s="611">
        <v>0.3</v>
      </c>
      <c r="E19" s="565">
        <v>0.32600000000000001</v>
      </c>
      <c r="F19" s="565">
        <v>0.34699999999999998</v>
      </c>
      <c r="G19" s="565">
        <v>0.27500000000000002</v>
      </c>
      <c r="H19" s="565">
        <v>0.312</v>
      </c>
      <c r="I19" s="235"/>
      <c r="J19" s="611">
        <v>0.252</v>
      </c>
      <c r="K19" s="565"/>
      <c r="L19" s="565"/>
      <c r="M19" s="565"/>
      <c r="N19" s="565"/>
    </row>
    <row r="20" spans="1:15" x14ac:dyDescent="0.2">
      <c r="B20" s="153" t="s">
        <v>35</v>
      </c>
      <c r="C20" s="158"/>
      <c r="D20" s="67">
        <v>55</v>
      </c>
      <c r="E20" s="94">
        <v>94</v>
      </c>
      <c r="F20" s="94">
        <v>361</v>
      </c>
      <c r="G20" s="94">
        <v>207</v>
      </c>
      <c r="H20" s="94">
        <v>717</v>
      </c>
      <c r="I20" s="754"/>
      <c r="J20" s="67">
        <v>54</v>
      </c>
      <c r="K20" s="94"/>
      <c r="L20" s="94"/>
      <c r="M20" s="94"/>
      <c r="N20" s="94"/>
    </row>
    <row r="21" spans="1:15" x14ac:dyDescent="0.2">
      <c r="A21" s="181"/>
      <c r="B21" s="461" t="s">
        <v>36</v>
      </c>
      <c r="C21" s="160"/>
      <c r="D21" s="71" t="s">
        <v>37</v>
      </c>
      <c r="E21" s="207" t="s">
        <v>37</v>
      </c>
      <c r="F21" s="207">
        <v>282</v>
      </c>
      <c r="G21" s="207">
        <v>2</v>
      </c>
      <c r="H21" s="207">
        <v>284</v>
      </c>
      <c r="I21" s="207"/>
      <c r="J21" s="762">
        <v>0</v>
      </c>
      <c r="K21" s="207"/>
      <c r="L21" s="207"/>
      <c r="M21" s="207"/>
      <c r="N21" s="207"/>
      <c r="O21" s="181"/>
    </row>
    <row r="22" spans="1:15" x14ac:dyDescent="0.2">
      <c r="B22" s="153" t="s">
        <v>38</v>
      </c>
      <c r="C22" s="158"/>
      <c r="D22" s="67">
        <v>133</v>
      </c>
      <c r="E22" s="94">
        <v>108</v>
      </c>
      <c r="F22" s="94">
        <v>-146</v>
      </c>
      <c r="G22" s="94">
        <v>-32</v>
      </c>
      <c r="H22" s="94">
        <v>62</v>
      </c>
      <c r="I22" s="754"/>
      <c r="J22" s="67">
        <v>103</v>
      </c>
      <c r="K22" s="94"/>
      <c r="L22" s="94"/>
      <c r="M22" s="94"/>
      <c r="N22" s="94"/>
    </row>
    <row r="23" spans="1:15" ht="4.5" customHeight="1" x14ac:dyDescent="0.2">
      <c r="B23" s="612"/>
      <c r="C23" s="612"/>
      <c r="D23" s="612"/>
      <c r="E23" s="612"/>
      <c r="F23" s="612"/>
      <c r="G23" s="612"/>
      <c r="H23" s="864"/>
      <c r="I23" s="864"/>
      <c r="J23" s="612"/>
      <c r="K23" s="612"/>
      <c r="L23" s="613"/>
      <c r="M23" s="613"/>
      <c r="N23" s="613"/>
    </row>
    <row r="24" spans="1:15" ht="4.5" customHeight="1" x14ac:dyDescent="0.2">
      <c r="B24" s="614"/>
      <c r="C24" s="614"/>
      <c r="D24" s="614"/>
      <c r="E24" s="614"/>
      <c r="F24" s="614"/>
      <c r="G24" s="614"/>
      <c r="H24" s="865"/>
      <c r="I24" s="865"/>
      <c r="J24" s="614"/>
      <c r="K24" s="614"/>
      <c r="L24" s="90"/>
      <c r="M24" s="90"/>
      <c r="N24" s="90"/>
    </row>
    <row r="25" spans="1:15" x14ac:dyDescent="0.2">
      <c r="A25" s="181"/>
      <c r="B25" s="920" t="s">
        <v>177</v>
      </c>
      <c r="C25" s="920"/>
      <c r="D25" s="920"/>
      <c r="E25" s="920"/>
      <c r="F25" s="920"/>
      <c r="G25" s="920"/>
      <c r="H25" s="920"/>
      <c r="I25" s="921"/>
      <c r="J25" s="615"/>
      <c r="K25" s="615"/>
      <c r="L25" s="615"/>
      <c r="M25" s="615"/>
      <c r="N25" s="615"/>
      <c r="O25" s="181"/>
    </row>
    <row r="26" spans="1:15" ht="66" customHeight="1" x14ac:dyDescent="0.2">
      <c r="A26" s="181"/>
      <c r="B26" s="1025" t="s">
        <v>524</v>
      </c>
      <c r="C26" s="1025"/>
      <c r="D26" s="1025"/>
      <c r="E26" s="1025"/>
      <c r="F26" s="1025"/>
      <c r="G26" s="1025"/>
      <c r="H26" s="1025"/>
      <c r="I26" s="1025"/>
      <c r="J26" s="1025"/>
      <c r="K26" s="1025"/>
      <c r="L26" s="1025"/>
      <c r="M26" s="1025"/>
      <c r="N26" s="1025"/>
      <c r="O26" s="181"/>
    </row>
    <row r="27" spans="1:15" ht="12.75" customHeight="1" x14ac:dyDescent="0.2">
      <c r="A27" s="181"/>
      <c r="B27" s="1019" t="s">
        <v>290</v>
      </c>
      <c r="C27" s="1019"/>
      <c r="D27" s="1019"/>
      <c r="E27" s="1019"/>
      <c r="F27" s="1019"/>
      <c r="G27" s="1019"/>
      <c r="H27" s="1019"/>
      <c r="I27" s="1019"/>
      <c r="J27" s="615"/>
      <c r="K27" s="615"/>
      <c r="L27" s="615"/>
      <c r="M27" s="615"/>
      <c r="N27" s="615"/>
      <c r="O27" s="181"/>
    </row>
    <row r="28" spans="1:15" ht="12.75" customHeight="1" x14ac:dyDescent="0.2">
      <c r="A28" s="181"/>
      <c r="B28" s="1020" t="s">
        <v>298</v>
      </c>
      <c r="C28" s="1020"/>
      <c r="D28" s="1020"/>
      <c r="E28" s="1020"/>
      <c r="F28" s="1020"/>
      <c r="G28" s="1020"/>
      <c r="H28" s="1020"/>
      <c r="I28" s="1020"/>
      <c r="J28" s="615"/>
      <c r="K28" s="615"/>
      <c r="L28" s="615"/>
      <c r="M28" s="615"/>
      <c r="N28" s="615"/>
      <c r="O28" s="181"/>
    </row>
    <row r="29" spans="1:15" ht="12.75" customHeight="1" x14ac:dyDescent="0.2">
      <c r="A29" s="181"/>
      <c r="B29" s="990" t="s">
        <v>288</v>
      </c>
      <c r="C29" s="990"/>
      <c r="D29" s="990"/>
      <c r="E29" s="990"/>
      <c r="F29" s="990"/>
      <c r="G29" s="990"/>
      <c r="H29" s="990"/>
      <c r="I29" s="990"/>
      <c r="J29" s="990"/>
      <c r="K29" s="990"/>
      <c r="L29" s="990"/>
      <c r="M29" s="990"/>
      <c r="N29" s="990"/>
      <c r="O29" s="181"/>
    </row>
    <row r="30" spans="1:15" ht="12.75" customHeight="1" x14ac:dyDescent="0.2">
      <c r="A30" s="181"/>
      <c r="B30" s="990"/>
      <c r="C30" s="990"/>
      <c r="D30" s="990"/>
      <c r="E30" s="990"/>
      <c r="F30" s="990"/>
      <c r="G30" s="990"/>
      <c r="H30" s="990"/>
      <c r="I30" s="990"/>
      <c r="J30" s="990"/>
      <c r="K30" s="990"/>
      <c r="L30" s="990"/>
      <c r="M30" s="990"/>
      <c r="N30" s="990"/>
      <c r="O30" s="643"/>
    </row>
    <row r="31" spans="1:15" ht="19.5" customHeight="1" x14ac:dyDescent="0.2">
      <c r="A31" s="181"/>
      <c r="B31" s="181"/>
      <c r="C31" s="181"/>
      <c r="D31" s="181"/>
      <c r="E31" s="181"/>
      <c r="F31" s="181"/>
      <c r="G31" s="181"/>
      <c r="H31" s="181"/>
      <c r="I31" s="659"/>
      <c r="J31" s="181"/>
      <c r="K31" s="181"/>
      <c r="L31" s="181"/>
      <c r="M31" s="181"/>
      <c r="N31" s="181"/>
      <c r="O31" s="181"/>
    </row>
    <row r="33" spans="2:14" x14ac:dyDescent="0.2">
      <c r="J33" s="726"/>
      <c r="K33" s="726"/>
      <c r="L33" s="726"/>
      <c r="M33" s="726"/>
      <c r="N33" s="726"/>
    </row>
    <row r="41" spans="2:14" x14ac:dyDescent="0.2">
      <c r="B41" s="827"/>
    </row>
  </sheetData>
  <mergeCells count="6">
    <mergeCell ref="B29:N30"/>
    <mergeCell ref="D4:H4"/>
    <mergeCell ref="J4:N4"/>
    <mergeCell ref="B27:I27"/>
    <mergeCell ref="B28:I28"/>
    <mergeCell ref="B26:N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9"/>
  <sheetViews>
    <sheetView showGridLines="0" topLeftCell="A37" zoomScaleNormal="100" zoomScaleSheetLayoutView="100" workbookViewId="0"/>
  </sheetViews>
  <sheetFormatPr baseColWidth="10" defaultColWidth="11" defaultRowHeight="12.75" x14ac:dyDescent="0.2"/>
  <cols>
    <col min="1" max="1" width="1.625" style="337" customWidth="1"/>
    <col min="2" max="2" width="28.625" style="337" customWidth="1"/>
    <col min="3" max="4" width="11" style="337"/>
    <col min="5" max="5" width="11" style="101"/>
    <col min="6" max="6" width="11" style="337"/>
    <col min="7" max="7" width="1.625" style="337" customWidth="1"/>
    <col min="8" max="8" width="11" style="337"/>
    <col min="9" max="9" width="0" style="337" hidden="1" customWidth="1"/>
    <col min="10" max="10" width="0" style="101" hidden="1" customWidth="1"/>
    <col min="11" max="11" width="11" style="337" hidden="1" customWidth="1"/>
    <col min="12" max="12" width="1.625" style="337" customWidth="1"/>
    <col min="13" max="16384" width="11" style="50"/>
  </cols>
  <sheetData>
    <row r="1" spans="1:12" x14ac:dyDescent="0.2">
      <c r="A1" s="678"/>
      <c r="B1" s="219" t="s">
        <v>296</v>
      </c>
      <c r="C1" s="305"/>
      <c r="D1" s="305"/>
      <c r="E1" s="182"/>
      <c r="F1" s="305"/>
      <c r="G1" s="305"/>
      <c r="H1" s="305"/>
      <c r="I1" s="305"/>
      <c r="J1" s="182"/>
      <c r="K1" s="305"/>
      <c r="L1" s="305"/>
    </row>
    <row r="2" spans="1:12" x14ac:dyDescent="0.2">
      <c r="A2" s="678"/>
      <c r="B2" s="219" t="s">
        <v>40</v>
      </c>
      <c r="C2" s="305"/>
      <c r="D2" s="305"/>
      <c r="E2" s="182"/>
      <c r="F2" s="305"/>
      <c r="G2" s="305"/>
      <c r="H2" s="305"/>
      <c r="I2" s="305"/>
      <c r="J2" s="182"/>
      <c r="K2" s="305"/>
      <c r="L2" s="305"/>
    </row>
    <row r="3" spans="1:12" x14ac:dyDescent="0.2">
      <c r="A3" s="678"/>
      <c r="B3" s="457" t="s">
        <v>291</v>
      </c>
      <c r="C3" s="305"/>
      <c r="D3" s="305"/>
      <c r="E3" s="182"/>
      <c r="F3" s="305"/>
      <c r="G3" s="305"/>
      <c r="H3" s="305"/>
      <c r="I3" s="305"/>
      <c r="J3" s="182"/>
      <c r="K3" s="305"/>
      <c r="L3" s="305"/>
    </row>
    <row r="4" spans="1:12" x14ac:dyDescent="0.2">
      <c r="A4" s="660"/>
      <c r="B4" s="660"/>
      <c r="C4" s="993">
        <v>2016</v>
      </c>
      <c r="D4" s="993"/>
      <c r="E4" s="993"/>
      <c r="F4" s="993"/>
      <c r="G4" s="660"/>
      <c r="H4" s="993">
        <v>2017</v>
      </c>
      <c r="I4" s="993"/>
      <c r="J4" s="993"/>
      <c r="K4" s="993"/>
    </row>
    <row r="5" spans="1:12" s="673" customFormat="1" ht="5.25" customHeight="1" x14ac:dyDescent="0.2">
      <c r="A5" s="670"/>
      <c r="B5" s="661"/>
      <c r="C5" s="232"/>
      <c r="D5" s="232"/>
      <c r="E5" s="232"/>
      <c r="F5" s="583"/>
      <c r="G5" s="670"/>
      <c r="H5" s="232"/>
      <c r="I5" s="232"/>
      <c r="J5" s="232"/>
      <c r="K5" s="583"/>
      <c r="L5" s="337"/>
    </row>
    <row r="6" spans="1:12" x14ac:dyDescent="0.2">
      <c r="A6" s="679"/>
      <c r="B6" s="233"/>
      <c r="C6" s="747" t="s">
        <v>42</v>
      </c>
      <c r="D6" s="822" t="s">
        <v>43</v>
      </c>
      <c r="E6" s="822" t="s">
        <v>44</v>
      </c>
      <c r="F6" s="822" t="s">
        <v>45</v>
      </c>
      <c r="G6" s="669"/>
      <c r="H6" s="747" t="s">
        <v>42</v>
      </c>
      <c r="I6" s="822" t="s">
        <v>43</v>
      </c>
      <c r="J6" s="822" t="s">
        <v>44</v>
      </c>
      <c r="K6" s="822" t="s">
        <v>45</v>
      </c>
      <c r="L6" s="659"/>
    </row>
    <row r="7" spans="1:12" s="673" customFormat="1" ht="5.25" customHeight="1" x14ac:dyDescent="0.2">
      <c r="A7" s="679"/>
      <c r="B7" s="233"/>
      <c r="C7" s="596"/>
      <c r="D7" s="596"/>
      <c r="E7" s="596"/>
      <c r="F7" s="596"/>
      <c r="G7" s="596"/>
      <c r="H7" s="596"/>
      <c r="I7" s="596"/>
      <c r="J7" s="596"/>
      <c r="K7" s="596"/>
      <c r="L7" s="659"/>
    </row>
    <row r="8" spans="1:12" s="673" customFormat="1" ht="5.25" customHeight="1" x14ac:dyDescent="0.2">
      <c r="A8" s="663"/>
      <c r="B8" s="680"/>
      <c r="C8" s="297"/>
      <c r="D8" s="297"/>
      <c r="E8" s="297"/>
      <c r="F8" s="297"/>
      <c r="G8" s="219"/>
      <c r="H8" s="297"/>
      <c r="I8" s="297"/>
      <c r="J8" s="297"/>
      <c r="K8" s="297"/>
      <c r="L8" s="659"/>
    </row>
    <row r="9" spans="1:12" hidden="1" x14ac:dyDescent="0.2">
      <c r="A9" s="663"/>
      <c r="B9" s="547" t="s">
        <v>46</v>
      </c>
      <c r="C9" s="369">
        <v>21791</v>
      </c>
      <c r="D9" s="69">
        <v>21638.3</v>
      </c>
      <c r="E9" s="69">
        <v>21398.799999999999</v>
      </c>
      <c r="F9" s="69">
        <v>20909.8</v>
      </c>
      <c r="G9" s="69"/>
      <c r="H9" s="369">
        <f>+'[1]Accesos y KPIs Perú'!H6</f>
        <v>20270.281756288099</v>
      </c>
      <c r="I9" s="72"/>
      <c r="J9" s="72"/>
      <c r="K9" s="72"/>
      <c r="L9" s="659"/>
    </row>
    <row r="10" spans="1:12" x14ac:dyDescent="0.2">
      <c r="A10" s="663"/>
      <c r="B10" s="575" t="s">
        <v>47</v>
      </c>
      <c r="C10" s="371">
        <v>2452.1</v>
      </c>
      <c r="D10" s="72">
        <v>2491</v>
      </c>
      <c r="E10" s="72">
        <v>2486.8000000000002</v>
      </c>
      <c r="F10" s="72">
        <v>2445.1</v>
      </c>
      <c r="G10" s="72"/>
      <c r="H10" s="371">
        <f>+'[1]Accesos y KPIs Perú'!H7</f>
        <v>2454.9580000000001</v>
      </c>
      <c r="I10" s="72"/>
      <c r="J10" s="72"/>
      <c r="K10" s="72"/>
      <c r="L10" s="659"/>
    </row>
    <row r="11" spans="1:12" x14ac:dyDescent="0.2">
      <c r="A11" s="663"/>
      <c r="B11" s="658" t="s">
        <v>292</v>
      </c>
      <c r="C11" s="371">
        <v>127.7</v>
      </c>
      <c r="D11" s="72">
        <v>117.6</v>
      </c>
      <c r="E11" s="72">
        <v>95.5</v>
      </c>
      <c r="F11" s="72">
        <v>72.3</v>
      </c>
      <c r="G11" s="72"/>
      <c r="H11" s="371">
        <f>+'[1]Accesos y KPIs Perú'!H8</f>
        <v>84.582999999999998</v>
      </c>
      <c r="I11" s="72"/>
      <c r="J11" s="72"/>
      <c r="K11" s="72"/>
      <c r="L11" s="659"/>
    </row>
    <row r="12" spans="1:12" x14ac:dyDescent="0.2">
      <c r="A12" s="663"/>
      <c r="B12" s="575" t="s">
        <v>48</v>
      </c>
      <c r="C12" s="371">
        <v>1663.9</v>
      </c>
      <c r="D12" s="72">
        <v>1685</v>
      </c>
      <c r="E12" s="72">
        <v>1696.5</v>
      </c>
      <c r="F12" s="72">
        <v>1691.1</v>
      </c>
      <c r="G12" s="72"/>
      <c r="H12" s="371">
        <f>+'[1]Accesos y KPIs Perú'!H9</f>
        <v>1707.252</v>
      </c>
      <c r="I12" s="72"/>
      <c r="J12" s="72"/>
      <c r="K12" s="72"/>
      <c r="L12" s="659"/>
    </row>
    <row r="13" spans="1:12" x14ac:dyDescent="0.2">
      <c r="A13" s="663"/>
      <c r="B13" s="658" t="s">
        <v>49</v>
      </c>
      <c r="C13" s="371">
        <v>1639.2</v>
      </c>
      <c r="D13" s="72">
        <v>1660.3</v>
      </c>
      <c r="E13" s="72">
        <v>1666.8</v>
      </c>
      <c r="F13" s="72">
        <v>1660.9</v>
      </c>
      <c r="G13" s="72"/>
      <c r="H13" s="371">
        <f>+'[1]Accesos y KPIs Perú'!H10</f>
        <v>1676.806</v>
      </c>
      <c r="I13" s="72"/>
      <c r="J13" s="72"/>
      <c r="K13" s="72"/>
      <c r="L13" s="659"/>
    </row>
    <row r="14" spans="1:12" x14ac:dyDescent="0.2">
      <c r="A14" s="663"/>
      <c r="B14" s="473" t="s">
        <v>350</v>
      </c>
      <c r="C14" s="371">
        <v>557</v>
      </c>
      <c r="D14" s="72">
        <v>623.70000000000005</v>
      </c>
      <c r="E14" s="72">
        <v>620.1</v>
      </c>
      <c r="F14" s="72">
        <v>722.7</v>
      </c>
      <c r="G14" s="72"/>
      <c r="H14" s="371">
        <f>+'[1]Accesos y KPIs Perú'!H11</f>
        <v>841.70799999999997</v>
      </c>
      <c r="I14" s="72"/>
      <c r="J14" s="72"/>
      <c r="K14" s="72"/>
      <c r="L14" s="659"/>
    </row>
    <row r="15" spans="1:12" x14ac:dyDescent="0.2">
      <c r="A15" s="220"/>
      <c r="B15" s="575" t="s">
        <v>242</v>
      </c>
      <c r="C15" s="371">
        <v>16445.400000000001</v>
      </c>
      <c r="D15" s="72">
        <v>16211.9</v>
      </c>
      <c r="E15" s="72">
        <v>15954.2</v>
      </c>
      <c r="F15" s="72">
        <v>15498.5</v>
      </c>
      <c r="G15" s="72"/>
      <c r="H15" s="371">
        <f>+'[1]Accesos y KPIs Perú'!H12</f>
        <v>14810.6247562881</v>
      </c>
      <c r="I15" s="72"/>
      <c r="J15" s="72"/>
      <c r="K15" s="72"/>
      <c r="L15" s="659"/>
    </row>
    <row r="16" spans="1:12" x14ac:dyDescent="0.2">
      <c r="A16" s="663"/>
      <c r="B16" s="658" t="s">
        <v>51</v>
      </c>
      <c r="C16" s="371">
        <v>10530</v>
      </c>
      <c r="D16" s="72">
        <v>10228.5</v>
      </c>
      <c r="E16" s="72">
        <v>10214.700000000001</v>
      </c>
      <c r="F16" s="72">
        <v>9807.7999999999993</v>
      </c>
      <c r="G16" s="72"/>
      <c r="H16" s="371">
        <f>+'[1]Accesos y KPIs Perú'!H13</f>
        <v>9429.764803421609</v>
      </c>
      <c r="I16" s="72"/>
      <c r="J16" s="72"/>
      <c r="K16" s="72"/>
      <c r="L16" s="659"/>
    </row>
    <row r="17" spans="1:12" x14ac:dyDescent="0.2">
      <c r="A17" s="663"/>
      <c r="B17" s="658" t="s">
        <v>52</v>
      </c>
      <c r="C17" s="371">
        <v>5915.5</v>
      </c>
      <c r="D17" s="72">
        <v>5983.4</v>
      </c>
      <c r="E17" s="72">
        <v>5739.5</v>
      </c>
      <c r="F17" s="72">
        <v>5690.7</v>
      </c>
      <c r="G17" s="72"/>
      <c r="H17" s="371">
        <f>+'[1]Accesos y KPIs Perú'!H14</f>
        <v>5380.859952866499</v>
      </c>
      <c r="I17" s="72"/>
      <c r="J17" s="72"/>
      <c r="K17" s="72"/>
      <c r="L17" s="659"/>
    </row>
    <row r="18" spans="1:12" x14ac:dyDescent="0.2">
      <c r="A18" s="663"/>
      <c r="B18" s="473" t="s">
        <v>53</v>
      </c>
      <c r="C18" s="371">
        <v>81.7</v>
      </c>
      <c r="D18" s="72">
        <v>79.7</v>
      </c>
      <c r="E18" s="72">
        <v>90.1</v>
      </c>
      <c r="F18" s="72">
        <v>85.1</v>
      </c>
      <c r="G18" s="72"/>
      <c r="H18" s="371">
        <f>+'[1]Accesos y KPIs Perú'!H15</f>
        <v>82.879006172839496</v>
      </c>
      <c r="I18" s="72"/>
      <c r="J18" s="72"/>
      <c r="K18" s="72"/>
      <c r="L18" s="659"/>
    </row>
    <row r="19" spans="1:12" x14ac:dyDescent="0.2">
      <c r="A19" s="663"/>
      <c r="B19" s="575" t="s">
        <v>299</v>
      </c>
      <c r="C19" s="371">
        <v>1229.5999999999999</v>
      </c>
      <c r="D19" s="72">
        <v>1250.3</v>
      </c>
      <c r="E19" s="72">
        <v>1261.3</v>
      </c>
      <c r="F19" s="72">
        <v>1275.0999999999999</v>
      </c>
      <c r="G19" s="72"/>
      <c r="H19" s="371">
        <f>+'[1]Accesos y KPIs Perú'!H16</f>
        <v>1297.4469999999999</v>
      </c>
      <c r="I19" s="72"/>
      <c r="J19" s="72"/>
      <c r="K19" s="72"/>
      <c r="L19" s="659"/>
    </row>
    <row r="20" spans="1:12" hidden="1" x14ac:dyDescent="0.2">
      <c r="A20" s="663"/>
      <c r="B20" s="547" t="s">
        <v>55</v>
      </c>
      <c r="C20" s="369">
        <v>0.1</v>
      </c>
      <c r="D20" s="69">
        <v>0.1</v>
      </c>
      <c r="E20" s="69">
        <v>0.1</v>
      </c>
      <c r="F20" s="69">
        <v>0.1</v>
      </c>
      <c r="G20" s="69"/>
      <c r="H20" s="369">
        <f>+'[1]Accesos y KPIs Perú'!H17</f>
        <v>0</v>
      </c>
      <c r="I20" s="72"/>
      <c r="J20" s="72"/>
      <c r="K20" s="72"/>
      <c r="L20" s="659"/>
    </row>
    <row r="21" spans="1:12" ht="5.25" customHeight="1" x14ac:dyDescent="0.2">
      <c r="A21" s="660"/>
      <c r="B21" s="547"/>
      <c r="C21" s="369"/>
      <c r="D21" s="69"/>
      <c r="E21" s="69"/>
      <c r="F21" s="69"/>
      <c r="G21" s="69"/>
      <c r="H21" s="369"/>
      <c r="I21" s="121"/>
      <c r="J21" s="121"/>
      <c r="K21" s="121"/>
    </row>
    <row r="22" spans="1:12" ht="12.75" customHeight="1" x14ac:dyDescent="0.2">
      <c r="A22" s="681"/>
      <c r="B22" s="665" t="s">
        <v>56</v>
      </c>
      <c r="C22" s="483">
        <v>21791</v>
      </c>
      <c r="D22" s="484">
        <v>21638.3</v>
      </c>
      <c r="E22" s="484">
        <v>21398.799999999999</v>
      </c>
      <c r="F22" s="484">
        <v>20909.8</v>
      </c>
      <c r="G22" s="484"/>
      <c r="H22" s="483">
        <f>+'[1]Accesos y KPIs Perú'!H18</f>
        <v>20270.281756288099</v>
      </c>
      <c r="I22" s="484"/>
      <c r="J22" s="484"/>
      <c r="K22" s="484"/>
    </row>
    <row r="23" spans="1:12" s="673" customFormat="1" ht="5.25" customHeight="1" x14ac:dyDescent="0.2">
      <c r="A23" s="681"/>
      <c r="B23" s="260"/>
      <c r="C23" s="69"/>
      <c r="D23" s="69"/>
      <c r="E23" s="69"/>
      <c r="F23" s="69"/>
      <c r="G23" s="69"/>
      <c r="H23" s="69"/>
      <c r="I23" s="69"/>
      <c r="J23" s="69"/>
      <c r="K23" s="69"/>
      <c r="L23" s="337"/>
    </row>
    <row r="24" spans="1:12" s="673" customFormat="1" ht="12.75" customHeight="1" x14ac:dyDescent="0.2">
      <c r="A24" s="659"/>
      <c r="B24" s="995" t="s">
        <v>57</v>
      </c>
      <c r="C24" s="995"/>
      <c r="D24" s="995"/>
      <c r="E24" s="995"/>
      <c r="F24" s="995"/>
      <c r="G24" s="995"/>
      <c r="H24" s="995"/>
      <c r="I24" s="995"/>
      <c r="J24" s="995"/>
      <c r="K24" s="995"/>
      <c r="L24" s="659"/>
    </row>
    <row r="25" spans="1:12" s="673" customFormat="1" x14ac:dyDescent="0.2">
      <c r="A25" s="659"/>
      <c r="B25" s="1018"/>
      <c r="C25" s="1018"/>
      <c r="D25" s="1018"/>
      <c r="E25" s="1018"/>
      <c r="F25" s="1018"/>
      <c r="G25" s="1018"/>
      <c r="H25" s="1018"/>
      <c r="I25" s="1018"/>
      <c r="J25" s="1018"/>
      <c r="K25" s="1018"/>
      <c r="L25" s="659"/>
    </row>
    <row r="26" spans="1:12" s="673" customFormat="1" x14ac:dyDescent="0.2">
      <c r="A26" s="659"/>
      <c r="B26" s="659"/>
      <c r="C26" s="659"/>
      <c r="D26" s="659"/>
      <c r="E26" s="659"/>
      <c r="F26" s="659"/>
      <c r="G26" s="659"/>
      <c r="H26" s="659"/>
      <c r="I26" s="659"/>
      <c r="J26" s="659"/>
      <c r="K26" s="659"/>
      <c r="L26" s="659"/>
    </row>
    <row r="27" spans="1:12" s="673" customFormat="1" x14ac:dyDescent="0.2">
      <c r="A27" s="659"/>
      <c r="B27" s="219"/>
      <c r="C27" s="659"/>
      <c r="D27" s="659"/>
      <c r="E27" s="659"/>
      <c r="F27" s="659"/>
      <c r="G27" s="659"/>
      <c r="H27" s="659"/>
      <c r="I27" s="659"/>
      <c r="J27" s="659"/>
      <c r="K27" s="659"/>
      <c r="L27" s="659"/>
    </row>
    <row r="28" spans="1:12" s="673" customFormat="1" x14ac:dyDescent="0.2">
      <c r="A28" s="659"/>
      <c r="B28" s="253" t="s">
        <v>261</v>
      </c>
      <c r="C28" s="659"/>
      <c r="D28" s="659"/>
      <c r="E28" s="659"/>
      <c r="F28" s="659"/>
      <c r="G28" s="659"/>
      <c r="H28" s="659"/>
      <c r="I28" s="659"/>
      <c r="J28" s="659"/>
      <c r="K28" s="659"/>
      <c r="L28" s="659"/>
    </row>
    <row r="29" spans="1:12" x14ac:dyDescent="0.2">
      <c r="B29" s="192" t="s">
        <v>181</v>
      </c>
      <c r="C29" s="993">
        <v>2016</v>
      </c>
      <c r="D29" s="993"/>
      <c r="E29" s="993"/>
      <c r="F29" s="993"/>
      <c r="G29" s="660"/>
      <c r="H29" s="993">
        <v>2017</v>
      </c>
      <c r="I29" s="993"/>
      <c r="J29" s="993"/>
      <c r="K29" s="993"/>
    </row>
    <row r="30" spans="1:12" s="673" customFormat="1" ht="4.5" customHeight="1" x14ac:dyDescent="0.2">
      <c r="A30" s="337"/>
      <c r="B30" s="599"/>
      <c r="C30" s="232"/>
      <c r="D30" s="232"/>
      <c r="E30" s="232"/>
      <c r="F30" s="232"/>
      <c r="G30" s="232"/>
      <c r="H30" s="232"/>
      <c r="I30" s="232"/>
      <c r="J30" s="232"/>
      <c r="K30" s="122"/>
      <c r="L30" s="337"/>
    </row>
    <row r="31" spans="1:12" x14ac:dyDescent="0.2">
      <c r="A31" s="659"/>
      <c r="B31" s="257"/>
      <c r="C31" s="840" t="s">
        <v>42</v>
      </c>
      <c r="D31" s="839" t="s">
        <v>43</v>
      </c>
      <c r="E31" s="839" t="s">
        <v>44</v>
      </c>
      <c r="F31" s="839" t="s">
        <v>45</v>
      </c>
      <c r="G31" s="839"/>
      <c r="H31" s="840" t="s">
        <v>42</v>
      </c>
      <c r="I31" s="839" t="s">
        <v>43</v>
      </c>
      <c r="J31" s="839" t="s">
        <v>44</v>
      </c>
      <c r="K31" s="839" t="s">
        <v>45</v>
      </c>
      <c r="L31" s="659"/>
    </row>
    <row r="32" spans="1:12" ht="5.25" customHeight="1" x14ac:dyDescent="0.2">
      <c r="B32" s="664"/>
      <c r="C32" s="675"/>
      <c r="D32" s="675"/>
      <c r="E32" s="675"/>
      <c r="F32" s="675"/>
      <c r="G32" s="119"/>
      <c r="H32" s="675"/>
      <c r="I32" s="675"/>
      <c r="J32" s="675"/>
      <c r="K32" s="675"/>
    </row>
    <row r="33" spans="1:12" ht="5.25" customHeight="1" x14ac:dyDescent="0.2">
      <c r="B33" s="265"/>
      <c r="C33" s="583"/>
      <c r="D33" s="583"/>
      <c r="E33" s="583"/>
      <c r="F33" s="583"/>
      <c r="G33" s="676"/>
      <c r="H33" s="583"/>
      <c r="I33" s="583"/>
      <c r="J33" s="583"/>
      <c r="K33" s="583"/>
    </row>
    <row r="34" spans="1:12" ht="13.5" customHeight="1" x14ac:dyDescent="0.2">
      <c r="A34" s="73"/>
      <c r="B34" s="547" t="s">
        <v>59</v>
      </c>
      <c r="C34" s="552">
        <v>0.36</v>
      </c>
      <c r="D34" s="551">
        <v>0.36899999999999999</v>
      </c>
      <c r="E34" s="551">
        <v>0.36</v>
      </c>
      <c r="F34" s="551">
        <v>0.36699999999999999</v>
      </c>
      <c r="G34" s="549"/>
      <c r="H34" s="552">
        <v>0.36299999999999999</v>
      </c>
      <c r="I34" s="551"/>
      <c r="J34" s="551"/>
      <c r="K34" s="551"/>
      <c r="L34" s="549"/>
    </row>
    <row r="35" spans="1:12" ht="13.5" customHeight="1" x14ac:dyDescent="0.2">
      <c r="A35" s="73"/>
      <c r="B35" s="547" t="s">
        <v>60</v>
      </c>
      <c r="C35" s="369">
        <v>4652.9229999999998</v>
      </c>
      <c r="D35" s="69">
        <v>4866.9759999999997</v>
      </c>
      <c r="E35" s="69">
        <v>4951.8779999999997</v>
      </c>
      <c r="F35" s="69">
        <v>4900.4920000000002</v>
      </c>
      <c r="G35" s="549"/>
      <c r="H35" s="369">
        <v>8130</v>
      </c>
      <c r="I35" s="69"/>
      <c r="J35" s="69"/>
      <c r="K35" s="69"/>
      <c r="L35" s="549"/>
    </row>
    <row r="36" spans="1:12" ht="14.25" customHeight="1" x14ac:dyDescent="0.2">
      <c r="A36" s="1"/>
      <c r="B36" s="254" t="s">
        <v>401</v>
      </c>
      <c r="C36" s="128">
        <v>0.28599999999999998</v>
      </c>
      <c r="D36" s="550">
        <v>0.30299999999999999</v>
      </c>
      <c r="E36" s="550">
        <v>0.314</v>
      </c>
      <c r="F36" s="550">
        <v>0.32</v>
      </c>
      <c r="G36" s="541"/>
      <c r="H36" s="128">
        <v>0.55500000000000005</v>
      </c>
      <c r="I36" s="550"/>
      <c r="J36" s="550"/>
      <c r="K36" s="550"/>
      <c r="L36" s="539"/>
    </row>
    <row r="37" spans="1:12" ht="13.5" customHeight="1" x14ac:dyDescent="0.2">
      <c r="A37" s="73"/>
      <c r="B37" s="547" t="s">
        <v>248</v>
      </c>
      <c r="C37" s="369">
        <v>1464.1389999999999</v>
      </c>
      <c r="D37" s="69">
        <v>1851.3679999999999</v>
      </c>
      <c r="E37" s="69">
        <v>2095.6970000000001</v>
      </c>
      <c r="F37" s="69">
        <v>2348.3249999999998</v>
      </c>
      <c r="G37" s="549"/>
      <c r="H37" s="369">
        <v>2370</v>
      </c>
      <c r="I37" s="69"/>
      <c r="J37" s="69"/>
      <c r="K37" s="69"/>
      <c r="L37" s="549"/>
    </row>
    <row r="38" spans="1:12" ht="14.25" customHeight="1" x14ac:dyDescent="0.2">
      <c r="A38" s="1"/>
      <c r="B38" s="160" t="s">
        <v>402</v>
      </c>
      <c r="C38" s="128">
        <v>8.8999999999999996E-2</v>
      </c>
      <c r="D38" s="550">
        <v>0.115</v>
      </c>
      <c r="E38" s="550">
        <v>0.13200000000000001</v>
      </c>
      <c r="F38" s="550">
        <v>0.152</v>
      </c>
      <c r="G38" s="131"/>
      <c r="H38" s="128">
        <v>0.161</v>
      </c>
      <c r="I38" s="550"/>
      <c r="J38" s="550"/>
      <c r="K38" s="550"/>
      <c r="L38" s="140"/>
    </row>
    <row r="39" spans="1:12" x14ac:dyDescent="0.2">
      <c r="B39" s="545" t="s">
        <v>453</v>
      </c>
      <c r="C39" s="552">
        <v>4.8000000000000001E-2</v>
      </c>
      <c r="D39" s="551">
        <v>0.05</v>
      </c>
      <c r="E39" s="551">
        <v>5.1999999999999998E-2</v>
      </c>
      <c r="F39" s="551">
        <v>5.3999999999999999E-2</v>
      </c>
      <c r="G39" s="565"/>
      <c r="H39" s="552">
        <v>5.2999999999999999E-2</v>
      </c>
      <c r="I39" s="551"/>
      <c r="J39" s="551"/>
      <c r="K39" s="551"/>
    </row>
    <row r="40" spans="1:12" x14ac:dyDescent="0.2">
      <c r="A40" s="659"/>
      <c r="B40" s="461" t="s">
        <v>274</v>
      </c>
      <c r="C40" s="128">
        <v>2.5000000000000001E-2</v>
      </c>
      <c r="D40" s="550">
        <v>2.5999999999999999E-2</v>
      </c>
      <c r="E40" s="550">
        <v>3.5000000000000003E-2</v>
      </c>
      <c r="F40" s="550">
        <v>3.1E-2</v>
      </c>
      <c r="G40" s="548"/>
      <c r="H40" s="128">
        <v>2.7E-2</v>
      </c>
      <c r="I40" s="550"/>
      <c r="J40" s="550"/>
      <c r="K40" s="550"/>
      <c r="L40" s="659"/>
    </row>
    <row r="41" spans="1:12" x14ac:dyDescent="0.2">
      <c r="B41" s="547" t="s">
        <v>455</v>
      </c>
      <c r="C41" s="552">
        <v>4.8000000000000001E-2</v>
      </c>
      <c r="D41" s="551">
        <v>4.9000000000000002E-2</v>
      </c>
      <c r="E41" s="551">
        <v>0.05</v>
      </c>
      <c r="F41" s="551">
        <v>5.0999999999999997E-2</v>
      </c>
      <c r="G41" s="565"/>
      <c r="H41" s="552">
        <v>5.2999999999999999E-2</v>
      </c>
      <c r="I41" s="551"/>
      <c r="J41" s="551"/>
      <c r="K41" s="551"/>
    </row>
    <row r="42" spans="1:12" x14ac:dyDescent="0.2">
      <c r="A42" s="659"/>
      <c r="B42" s="831" t="s">
        <v>274</v>
      </c>
      <c r="C42" s="128">
        <v>2.5000000000000001E-2</v>
      </c>
      <c r="D42" s="550">
        <v>2.5999999999999999E-2</v>
      </c>
      <c r="E42" s="550">
        <v>3.1E-2</v>
      </c>
      <c r="F42" s="550">
        <v>3.3000000000000002E-2</v>
      </c>
      <c r="G42" s="548"/>
      <c r="H42" s="128">
        <v>2.7E-2</v>
      </c>
      <c r="I42" s="550"/>
      <c r="J42" s="550"/>
      <c r="K42" s="550"/>
      <c r="L42" s="659"/>
    </row>
    <row r="43" spans="1:12" x14ac:dyDescent="0.2">
      <c r="B43" s="547" t="s">
        <v>456</v>
      </c>
      <c r="C43" s="369">
        <v>6.3</v>
      </c>
      <c r="D43" s="69">
        <v>6.2</v>
      </c>
      <c r="E43" s="69">
        <v>6.1</v>
      </c>
      <c r="F43" s="69">
        <v>6.3</v>
      </c>
      <c r="G43" s="69"/>
      <c r="H43" s="369">
        <v>6.3</v>
      </c>
      <c r="I43" s="69"/>
      <c r="J43" s="69"/>
      <c r="K43" s="69"/>
    </row>
    <row r="44" spans="1:12" x14ac:dyDescent="0.2">
      <c r="A44" s="659"/>
      <c r="B44" s="461" t="s">
        <v>51</v>
      </c>
      <c r="C44" s="371">
        <v>2.8</v>
      </c>
      <c r="D44" s="72">
        <v>3</v>
      </c>
      <c r="E44" s="72">
        <v>2.5</v>
      </c>
      <c r="F44" s="72">
        <v>2.5</v>
      </c>
      <c r="G44" s="72"/>
      <c r="H44" s="371">
        <v>2.1</v>
      </c>
      <c r="I44" s="72"/>
      <c r="J44" s="72"/>
      <c r="K44" s="72"/>
      <c r="L44" s="659"/>
    </row>
    <row r="45" spans="1:12" x14ac:dyDescent="0.2">
      <c r="A45" s="659"/>
      <c r="B45" s="461" t="s">
        <v>274</v>
      </c>
      <c r="C45" s="371">
        <v>12</v>
      </c>
      <c r="D45" s="72">
        <v>11.8</v>
      </c>
      <c r="E45" s="72">
        <v>12.5</v>
      </c>
      <c r="F45" s="72">
        <v>11.3</v>
      </c>
      <c r="G45" s="72"/>
      <c r="H45" s="371">
        <v>13.7</v>
      </c>
      <c r="I45" s="72"/>
      <c r="J45" s="72"/>
      <c r="K45" s="72"/>
      <c r="L45" s="659"/>
    </row>
    <row r="46" spans="1:12" x14ac:dyDescent="0.2">
      <c r="B46" s="545" t="s">
        <v>458</v>
      </c>
      <c r="C46" s="67">
        <v>11451</v>
      </c>
      <c r="D46" s="94">
        <v>23486</v>
      </c>
      <c r="E46" s="94">
        <v>39758</v>
      </c>
      <c r="F46" s="94">
        <v>77864</v>
      </c>
      <c r="G46" s="69"/>
      <c r="H46" s="67">
        <v>37157</v>
      </c>
      <c r="I46" s="69"/>
      <c r="J46" s="69"/>
      <c r="K46" s="69"/>
    </row>
    <row r="47" spans="1:12" ht="6.75" customHeight="1" x14ac:dyDescent="0.2">
      <c r="B47" s="118"/>
      <c r="C47" s="515"/>
      <c r="D47" s="515"/>
      <c r="E47" s="515"/>
      <c r="F47" s="515"/>
      <c r="G47" s="677"/>
      <c r="H47" s="515"/>
      <c r="I47" s="515"/>
      <c r="J47" s="515"/>
      <c r="K47" s="515"/>
    </row>
    <row r="48" spans="1:12" ht="5.25" customHeight="1" x14ac:dyDescent="0.2">
      <c r="B48" s="666"/>
      <c r="C48" s="566"/>
      <c r="D48" s="566"/>
      <c r="E48" s="592"/>
      <c r="F48" s="566"/>
      <c r="G48" s="549"/>
      <c r="H48" s="566"/>
      <c r="I48" s="566"/>
      <c r="J48" s="592"/>
      <c r="K48" s="566"/>
    </row>
    <row r="49" spans="1:12" x14ac:dyDescent="0.2">
      <c r="A49" s="659"/>
      <c r="B49" s="545" t="s">
        <v>459</v>
      </c>
      <c r="C49" s="369">
        <v>9.4</v>
      </c>
      <c r="D49" s="69">
        <v>9.1</v>
      </c>
      <c r="E49" s="69">
        <v>7.6</v>
      </c>
      <c r="F49" s="69">
        <v>8.3000000000000007</v>
      </c>
      <c r="G49" s="548"/>
      <c r="H49" s="369">
        <v>7.5</v>
      </c>
      <c r="I49" s="69"/>
      <c r="J49" s="69"/>
      <c r="K49" s="69"/>
      <c r="L49" s="659"/>
    </row>
    <row r="50" spans="1:12" x14ac:dyDescent="0.2">
      <c r="A50" s="659"/>
      <c r="B50" s="545" t="s">
        <v>460</v>
      </c>
      <c r="C50" s="369">
        <v>16.600000000000001</v>
      </c>
      <c r="D50" s="69">
        <v>16.3</v>
      </c>
      <c r="E50" s="69">
        <v>17.600000000000001</v>
      </c>
      <c r="F50" s="69">
        <v>17.8</v>
      </c>
      <c r="G50" s="548"/>
      <c r="H50" s="369">
        <v>19.399999999999999</v>
      </c>
      <c r="I50" s="69"/>
      <c r="J50" s="69"/>
      <c r="K50" s="69"/>
      <c r="L50" s="659"/>
    </row>
    <row r="51" spans="1:12" x14ac:dyDescent="0.2">
      <c r="A51" s="659"/>
      <c r="B51" s="545" t="s">
        <v>461</v>
      </c>
      <c r="C51" s="369">
        <v>16.399999999999999</v>
      </c>
      <c r="D51" s="69">
        <v>16.2</v>
      </c>
      <c r="E51" s="69">
        <v>19.3</v>
      </c>
      <c r="F51" s="69">
        <v>15.9</v>
      </c>
      <c r="G51" s="548"/>
      <c r="H51" s="369">
        <v>15.6</v>
      </c>
      <c r="I51" s="69"/>
      <c r="J51" s="69"/>
      <c r="K51" s="69"/>
      <c r="L51" s="659"/>
    </row>
    <row r="52" spans="1:12" x14ac:dyDescent="0.2">
      <c r="B52" s="898" t="s">
        <v>457</v>
      </c>
      <c r="C52" s="880">
        <v>407019</v>
      </c>
      <c r="D52" s="881">
        <v>809376</v>
      </c>
      <c r="E52" s="881">
        <v>1317625</v>
      </c>
      <c r="F52" s="881">
        <v>1968734</v>
      </c>
      <c r="G52" s="774"/>
      <c r="H52" s="880">
        <v>692053</v>
      </c>
      <c r="I52" s="774"/>
      <c r="J52" s="774"/>
      <c r="K52" s="774"/>
    </row>
    <row r="53" spans="1:12" ht="6" customHeight="1" x14ac:dyDescent="0.2">
      <c r="B53" s="666"/>
      <c r="C53" s="566"/>
      <c r="D53" s="566"/>
      <c r="E53" s="592"/>
      <c r="F53" s="566"/>
      <c r="G53" s="549"/>
      <c r="H53" s="566"/>
      <c r="I53" s="566"/>
      <c r="J53" s="592"/>
      <c r="K53" s="566"/>
    </row>
    <row r="54" spans="1:12" s="673" customFormat="1" x14ac:dyDescent="0.2">
      <c r="A54" s="659"/>
      <c r="B54" s="995" t="s">
        <v>159</v>
      </c>
      <c r="C54" s="995"/>
      <c r="D54" s="995"/>
      <c r="E54" s="995"/>
      <c r="F54" s="995"/>
      <c r="G54" s="995"/>
      <c r="H54" s="995"/>
      <c r="I54" s="995"/>
      <c r="J54" s="995"/>
      <c r="K54" s="228"/>
      <c r="L54" s="659"/>
    </row>
    <row r="55" spans="1:12" s="673" customFormat="1" ht="12.75" customHeight="1" x14ac:dyDescent="0.2">
      <c r="A55" s="659"/>
      <c r="B55" s="985" t="s">
        <v>275</v>
      </c>
      <c r="C55" s="995"/>
      <c r="D55" s="995"/>
      <c r="E55" s="995"/>
      <c r="F55" s="995"/>
      <c r="G55" s="995"/>
      <c r="H55" s="995"/>
      <c r="I55" s="995"/>
      <c r="J55" s="995"/>
      <c r="K55" s="905"/>
      <c r="L55" s="659"/>
    </row>
    <row r="56" spans="1:12" s="673" customFormat="1" ht="39.75" customHeight="1" x14ac:dyDescent="0.2">
      <c r="A56" s="659"/>
      <c r="B56" s="985" t="s">
        <v>262</v>
      </c>
      <c r="C56" s="985"/>
      <c r="D56" s="985"/>
      <c r="E56" s="985"/>
      <c r="F56" s="985"/>
      <c r="G56" s="985"/>
      <c r="H56" s="985"/>
      <c r="I56" s="985"/>
      <c r="J56" s="985"/>
      <c r="K56" s="985"/>
      <c r="L56" s="659"/>
    </row>
    <row r="57" spans="1:12" s="673" customFormat="1" x14ac:dyDescent="0.2">
      <c r="A57" s="659"/>
      <c r="B57" s="985" t="s">
        <v>276</v>
      </c>
      <c r="C57" s="995"/>
      <c r="D57" s="995"/>
      <c r="E57" s="995"/>
      <c r="F57" s="995"/>
      <c r="G57" s="995"/>
      <c r="H57" s="995"/>
      <c r="I57" s="995"/>
      <c r="J57" s="995"/>
      <c r="K57" s="995"/>
      <c r="L57" s="659"/>
    </row>
    <row r="58" spans="1:12" s="673" customFormat="1" x14ac:dyDescent="0.2">
      <c r="A58" s="659"/>
      <c r="B58" s="767"/>
      <c r="C58" s="768"/>
      <c r="D58" s="768"/>
      <c r="E58" s="768"/>
      <c r="F58" s="768"/>
      <c r="G58" s="768"/>
      <c r="H58" s="768"/>
      <c r="I58" s="768"/>
      <c r="J58" s="768"/>
      <c r="K58" s="768"/>
      <c r="L58" s="659"/>
    </row>
    <row r="59" spans="1:12" s="673" customFormat="1" x14ac:dyDescent="0.2">
      <c r="A59" s="659"/>
      <c r="B59" s="659"/>
      <c r="C59" s="659"/>
      <c r="D59" s="659"/>
      <c r="E59" s="659"/>
      <c r="F59" s="659"/>
      <c r="G59" s="659"/>
      <c r="H59" s="659"/>
      <c r="I59" s="659"/>
      <c r="J59" s="659"/>
      <c r="K59" s="659"/>
      <c r="L59" s="659"/>
    </row>
  </sheetData>
  <mergeCells count="10">
    <mergeCell ref="B55:J55"/>
    <mergeCell ref="B56:K56"/>
    <mergeCell ref="B57:K57"/>
    <mergeCell ref="B54:J54"/>
    <mergeCell ref="C4:F4"/>
    <mergeCell ref="H4:K4"/>
    <mergeCell ref="B24:K24"/>
    <mergeCell ref="C29:F29"/>
    <mergeCell ref="H29:K29"/>
    <mergeCell ref="B25:K25"/>
  </mergeCells>
  <printOptions horizontalCentered="1" verticalCentered="1"/>
  <pageMargins left="0.23622047244094491" right="0.23622047244094491" top="0.15748031496062992" bottom="0.15748031496062992" header="0.31496062992125984" footer="0.31496062992125984"/>
  <pageSetup paperSize="9" scale="99" orientation="portrait"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Q42"/>
  <sheetViews>
    <sheetView showGridLines="0" zoomScaleNormal="100" zoomScaleSheetLayoutView="100" workbookViewId="0"/>
  </sheetViews>
  <sheetFormatPr baseColWidth="10" defaultColWidth="11" defaultRowHeight="12.75" x14ac:dyDescent="0.2"/>
  <cols>
    <col min="1" max="1" width="1.625" style="101" customWidth="1"/>
    <col min="2" max="2" width="11" style="101"/>
    <col min="3" max="3" width="17" style="101" customWidth="1"/>
    <col min="4" max="8" width="11" style="101"/>
    <col min="9" max="9" width="1.625" style="101" customWidth="1"/>
    <col min="10" max="10" width="11" style="101"/>
    <col min="11" max="14" width="0" style="101" hidden="1" customWidth="1"/>
    <col min="15" max="15" width="1.625" style="101" customWidth="1"/>
    <col min="16" max="16" width="2.875" style="50" customWidth="1"/>
    <col min="17" max="16384" width="11" style="50"/>
  </cols>
  <sheetData>
    <row r="1" spans="1:15" x14ac:dyDescent="0.2">
      <c r="A1" s="181"/>
      <c r="B1" s="180" t="s">
        <v>300</v>
      </c>
      <c r="C1" s="180"/>
      <c r="D1" s="463"/>
      <c r="E1" s="562"/>
      <c r="F1" s="182"/>
      <c r="G1" s="562"/>
      <c r="H1" s="562"/>
      <c r="I1" s="562"/>
      <c r="J1" s="463"/>
      <c r="K1" s="562"/>
      <c r="L1" s="182"/>
      <c r="M1" s="562"/>
      <c r="N1" s="562"/>
      <c r="O1" s="181"/>
    </row>
    <row r="2" spans="1:15" x14ac:dyDescent="0.2">
      <c r="A2" s="181"/>
      <c r="B2" s="180" t="s">
        <v>30</v>
      </c>
      <c r="C2" s="180"/>
      <c r="D2" s="463"/>
      <c r="E2" s="562"/>
      <c r="F2" s="182"/>
      <c r="G2" s="562"/>
      <c r="H2" s="562"/>
      <c r="I2" s="562"/>
      <c r="J2" s="463"/>
      <c r="K2" s="562"/>
      <c r="L2" s="182"/>
      <c r="M2" s="562"/>
      <c r="N2" s="562"/>
      <c r="O2" s="181"/>
    </row>
    <row r="3" spans="1:15" x14ac:dyDescent="0.2">
      <c r="A3" s="181"/>
      <c r="B3" s="452" t="s">
        <v>31</v>
      </c>
      <c r="C3" s="185"/>
      <c r="D3" s="463"/>
      <c r="E3" s="562"/>
      <c r="F3" s="182"/>
      <c r="G3" s="562"/>
      <c r="H3" s="562"/>
      <c r="I3" s="562"/>
      <c r="J3" s="463"/>
      <c r="K3" s="562"/>
      <c r="L3" s="182"/>
      <c r="M3" s="562"/>
      <c r="N3" s="562"/>
      <c r="O3" s="181"/>
    </row>
    <row r="4" spans="1:15" x14ac:dyDescent="0.2">
      <c r="B4" s="82"/>
      <c r="C4" s="82"/>
      <c r="D4" s="986">
        <v>2016</v>
      </c>
      <c r="E4" s="986"/>
      <c r="F4" s="986"/>
      <c r="G4" s="986"/>
      <c r="H4" s="986"/>
      <c r="I4" s="604"/>
      <c r="J4" s="986">
        <v>2017</v>
      </c>
      <c r="K4" s="986"/>
      <c r="L4" s="986"/>
      <c r="M4" s="986"/>
      <c r="N4" s="986"/>
    </row>
    <row r="5" spans="1:15" ht="5.25" customHeight="1" x14ac:dyDescent="0.2">
      <c r="B5" s="605"/>
      <c r="C5" s="605"/>
      <c r="D5" s="603"/>
      <c r="E5" s="140"/>
      <c r="F5" s="603"/>
      <c r="G5" s="140"/>
      <c r="H5" s="140"/>
      <c r="I5" s="140"/>
      <c r="J5" s="603"/>
      <c r="K5" s="140"/>
      <c r="L5" s="603"/>
      <c r="M5" s="140"/>
      <c r="N5" s="140"/>
    </row>
    <row r="6" spans="1:15" x14ac:dyDescent="0.2">
      <c r="A6" s="181"/>
      <c r="B6" s="606"/>
      <c r="C6" s="606"/>
      <c r="D6" s="747" t="s">
        <v>62</v>
      </c>
      <c r="E6" s="822" t="s">
        <v>63</v>
      </c>
      <c r="F6" s="822" t="s">
        <v>64</v>
      </c>
      <c r="G6" s="822" t="s">
        <v>65</v>
      </c>
      <c r="H6" s="822" t="s">
        <v>66</v>
      </c>
      <c r="I6" s="820"/>
      <c r="J6" s="747" t="s">
        <v>62</v>
      </c>
      <c r="K6" s="820" t="s">
        <v>63</v>
      </c>
      <c r="L6" s="820" t="s">
        <v>64</v>
      </c>
      <c r="M6" s="820" t="s">
        <v>65</v>
      </c>
      <c r="N6" s="822" t="s">
        <v>66</v>
      </c>
      <c r="O6" s="181"/>
    </row>
    <row r="7" spans="1:15" ht="5.25" customHeight="1" x14ac:dyDescent="0.2">
      <c r="B7" s="144"/>
      <c r="C7" s="144"/>
      <c r="D7" s="607"/>
      <c r="E7" s="866"/>
      <c r="F7" s="866"/>
      <c r="G7" s="866"/>
      <c r="H7" s="866"/>
      <c r="I7" s="608"/>
      <c r="J7" s="607"/>
      <c r="K7" s="607"/>
      <c r="L7" s="607"/>
      <c r="M7" s="607"/>
      <c r="N7" s="866"/>
    </row>
    <row r="8" spans="1:15" ht="5.25" customHeight="1" x14ac:dyDescent="0.2">
      <c r="B8" s="609"/>
      <c r="C8" s="609"/>
      <c r="D8" s="574"/>
      <c r="E8" s="239"/>
      <c r="F8" s="239"/>
      <c r="G8" s="239"/>
      <c r="H8" s="239"/>
      <c r="I8" s="77"/>
      <c r="J8" s="574"/>
      <c r="K8" s="574"/>
      <c r="L8" s="574"/>
      <c r="M8" s="574"/>
      <c r="N8" s="239"/>
    </row>
    <row r="9" spans="1:15" x14ac:dyDescent="0.2">
      <c r="B9" s="153" t="s">
        <v>32</v>
      </c>
      <c r="C9" s="158"/>
      <c r="D9" s="67">
        <v>323</v>
      </c>
      <c r="E9" s="94">
        <v>347</v>
      </c>
      <c r="F9" s="94">
        <v>364</v>
      </c>
      <c r="G9" s="94">
        <v>375</v>
      </c>
      <c r="H9" s="94">
        <v>1409</v>
      </c>
      <c r="I9" s="90"/>
      <c r="J9" s="67">
        <v>388</v>
      </c>
      <c r="K9" s="155"/>
      <c r="L9" s="155"/>
      <c r="M9" s="155"/>
      <c r="N9" s="94"/>
    </row>
    <row r="10" spans="1:15" x14ac:dyDescent="0.2">
      <c r="B10" s="545" t="s">
        <v>281</v>
      </c>
      <c r="C10" s="545"/>
      <c r="D10" s="67">
        <v>198</v>
      </c>
      <c r="E10" s="94">
        <v>209</v>
      </c>
      <c r="F10" s="94">
        <v>220</v>
      </c>
      <c r="G10" s="94">
        <v>234</v>
      </c>
      <c r="H10" s="94">
        <v>861</v>
      </c>
      <c r="I10" s="603"/>
      <c r="J10" s="67">
        <v>243</v>
      </c>
      <c r="K10" s="155"/>
      <c r="L10" s="155"/>
      <c r="M10" s="155"/>
      <c r="N10" s="94"/>
    </row>
    <row r="11" spans="1:15" x14ac:dyDescent="0.2">
      <c r="A11" s="181"/>
      <c r="B11" s="461" t="s">
        <v>265</v>
      </c>
      <c r="C11" s="461"/>
      <c r="D11" s="71">
        <v>172</v>
      </c>
      <c r="E11" s="207">
        <v>180</v>
      </c>
      <c r="F11" s="207">
        <v>193</v>
      </c>
      <c r="G11" s="207">
        <v>198</v>
      </c>
      <c r="H11" s="207">
        <v>743</v>
      </c>
      <c r="I11" s="463"/>
      <c r="J11" s="71">
        <v>206</v>
      </c>
      <c r="K11" s="240"/>
      <c r="L11" s="240"/>
      <c r="M11" s="240"/>
      <c r="N11" s="207"/>
      <c r="O11" s="181"/>
    </row>
    <row r="12" spans="1:15" x14ac:dyDescent="0.2">
      <c r="A12" s="181"/>
      <c r="B12" s="594" t="s">
        <v>266</v>
      </c>
      <c r="C12" s="594"/>
      <c r="D12" s="71">
        <v>68</v>
      </c>
      <c r="E12" s="207">
        <v>76</v>
      </c>
      <c r="F12" s="207">
        <v>87</v>
      </c>
      <c r="G12" s="207">
        <v>92</v>
      </c>
      <c r="H12" s="207">
        <v>323</v>
      </c>
      <c r="I12" s="463"/>
      <c r="J12" s="71">
        <v>109</v>
      </c>
      <c r="K12" s="240"/>
      <c r="L12" s="240"/>
      <c r="M12" s="240"/>
      <c r="N12" s="207"/>
      <c r="O12" s="181"/>
    </row>
    <row r="13" spans="1:15" x14ac:dyDescent="0.2">
      <c r="A13" s="181"/>
      <c r="B13" s="461" t="s">
        <v>267</v>
      </c>
      <c r="C13" s="461"/>
      <c r="D13" s="71">
        <v>26</v>
      </c>
      <c r="E13" s="207">
        <v>29</v>
      </c>
      <c r="F13" s="207">
        <v>27</v>
      </c>
      <c r="G13" s="207">
        <v>37</v>
      </c>
      <c r="H13" s="207">
        <v>118</v>
      </c>
      <c r="I13" s="463"/>
      <c r="J13" s="71">
        <v>37</v>
      </c>
      <c r="K13" s="240"/>
      <c r="L13" s="240"/>
      <c r="M13" s="240"/>
      <c r="N13" s="207"/>
      <c r="O13" s="181"/>
    </row>
    <row r="14" spans="1:15" x14ac:dyDescent="0.2">
      <c r="B14" s="545" t="s">
        <v>282</v>
      </c>
      <c r="C14" s="545"/>
      <c r="D14" s="67">
        <v>125</v>
      </c>
      <c r="E14" s="94">
        <v>138</v>
      </c>
      <c r="F14" s="94">
        <v>144</v>
      </c>
      <c r="G14" s="94">
        <v>140</v>
      </c>
      <c r="H14" s="94">
        <v>548</v>
      </c>
      <c r="I14" s="603"/>
      <c r="J14" s="67">
        <v>145</v>
      </c>
      <c r="K14" s="155"/>
      <c r="L14" s="155"/>
      <c r="M14" s="155"/>
      <c r="N14" s="94"/>
    </row>
    <row r="15" spans="1:15" x14ac:dyDescent="0.2">
      <c r="A15" s="181"/>
      <c r="B15" s="461" t="s">
        <v>269</v>
      </c>
      <c r="C15" s="910"/>
      <c r="D15" s="71">
        <v>65</v>
      </c>
      <c r="E15" s="207">
        <v>74</v>
      </c>
      <c r="F15" s="207">
        <v>75</v>
      </c>
      <c r="G15" s="207">
        <v>70</v>
      </c>
      <c r="H15" s="207">
        <v>284</v>
      </c>
      <c r="I15" s="463"/>
      <c r="J15" s="71">
        <v>73</v>
      </c>
      <c r="K15" s="240"/>
      <c r="L15" s="240"/>
      <c r="M15" s="240"/>
      <c r="N15" s="207"/>
      <c r="O15" s="181"/>
    </row>
    <row r="16" spans="1:15" x14ac:dyDescent="0.2">
      <c r="A16" s="181"/>
      <c r="B16" s="461" t="s">
        <v>283</v>
      </c>
      <c r="C16" s="910"/>
      <c r="D16" s="71">
        <v>17</v>
      </c>
      <c r="E16" s="207">
        <v>18</v>
      </c>
      <c r="F16" s="207">
        <v>21</v>
      </c>
      <c r="G16" s="207">
        <v>21</v>
      </c>
      <c r="H16" s="207">
        <v>77</v>
      </c>
      <c r="I16" s="463"/>
      <c r="J16" s="71">
        <v>23</v>
      </c>
      <c r="K16" s="240"/>
      <c r="L16" s="240"/>
      <c r="M16" s="240"/>
      <c r="N16" s="207"/>
      <c r="O16" s="181"/>
    </row>
    <row r="17" spans="1:17" x14ac:dyDescent="0.2">
      <c r="A17" s="181"/>
      <c r="B17" s="461" t="s">
        <v>270</v>
      </c>
      <c r="C17" s="910"/>
      <c r="D17" s="71">
        <v>44</v>
      </c>
      <c r="E17" s="207">
        <v>46</v>
      </c>
      <c r="F17" s="207">
        <v>48</v>
      </c>
      <c r="G17" s="207">
        <v>49</v>
      </c>
      <c r="H17" s="207">
        <v>187</v>
      </c>
      <c r="I17" s="463"/>
      <c r="J17" s="71">
        <v>49</v>
      </c>
      <c r="K17" s="240"/>
      <c r="L17" s="240"/>
      <c r="M17" s="240"/>
      <c r="N17" s="207"/>
      <c r="O17" s="181"/>
    </row>
    <row r="18" spans="1:17" x14ac:dyDescent="0.2">
      <c r="B18" s="153" t="s">
        <v>33</v>
      </c>
      <c r="C18" s="158"/>
      <c r="D18" s="67">
        <v>107</v>
      </c>
      <c r="E18" s="94">
        <v>108</v>
      </c>
      <c r="F18" s="94">
        <v>123</v>
      </c>
      <c r="G18" s="94">
        <v>126</v>
      </c>
      <c r="H18" s="94">
        <v>464</v>
      </c>
      <c r="I18" s="90"/>
      <c r="J18" s="67">
        <v>129</v>
      </c>
      <c r="K18" s="155"/>
      <c r="L18" s="155"/>
      <c r="M18" s="155"/>
      <c r="N18" s="94"/>
    </row>
    <row r="19" spans="1:17" x14ac:dyDescent="0.2">
      <c r="B19" s="153" t="s">
        <v>295</v>
      </c>
      <c r="C19" s="158"/>
      <c r="D19" s="611">
        <v>0.33300000000000002</v>
      </c>
      <c r="E19" s="565">
        <v>0.31</v>
      </c>
      <c r="F19" s="565">
        <v>0.33800000000000002</v>
      </c>
      <c r="G19" s="565">
        <v>0.33700000000000002</v>
      </c>
      <c r="H19" s="565">
        <v>0.33</v>
      </c>
      <c r="I19" s="603"/>
      <c r="J19" s="611">
        <v>0.33400000000000002</v>
      </c>
      <c r="K19" s="634"/>
      <c r="L19" s="634"/>
      <c r="M19" s="634"/>
      <c r="N19" s="565"/>
    </row>
    <row r="20" spans="1:17" x14ac:dyDescent="0.2">
      <c r="B20" s="153" t="s">
        <v>35</v>
      </c>
      <c r="C20" s="158"/>
      <c r="D20" s="67">
        <v>33</v>
      </c>
      <c r="E20" s="94">
        <v>83</v>
      </c>
      <c r="F20" s="94">
        <v>98</v>
      </c>
      <c r="G20" s="94">
        <v>116</v>
      </c>
      <c r="H20" s="94">
        <v>330</v>
      </c>
      <c r="I20" s="90"/>
      <c r="J20" s="67">
        <v>60</v>
      </c>
      <c r="K20" s="155"/>
      <c r="L20" s="155"/>
      <c r="M20" s="155"/>
      <c r="N20" s="94"/>
    </row>
    <row r="21" spans="1:17" x14ac:dyDescent="0.2">
      <c r="A21" s="181"/>
      <c r="B21" s="160" t="s">
        <v>36</v>
      </c>
      <c r="C21" s="160"/>
      <c r="D21" s="71" t="s">
        <v>37</v>
      </c>
      <c r="E21" s="207" t="s">
        <v>37</v>
      </c>
      <c r="F21" s="207" t="s">
        <v>37</v>
      </c>
      <c r="G21" s="207" t="s">
        <v>37</v>
      </c>
      <c r="H21" s="761" t="s">
        <v>37</v>
      </c>
      <c r="I21" s="240"/>
      <c r="J21" s="762">
        <v>0</v>
      </c>
      <c r="K21" s="240"/>
      <c r="L21" s="240"/>
      <c r="M21" s="240"/>
      <c r="N21" s="761"/>
      <c r="O21" s="181"/>
    </row>
    <row r="22" spans="1:17" x14ac:dyDescent="0.2">
      <c r="B22" s="153" t="s">
        <v>38</v>
      </c>
      <c r="C22" s="158"/>
      <c r="D22" s="67">
        <v>74</v>
      </c>
      <c r="E22" s="94">
        <v>25</v>
      </c>
      <c r="F22" s="94">
        <v>25</v>
      </c>
      <c r="G22" s="94">
        <v>10</v>
      </c>
      <c r="H22" s="94">
        <v>134</v>
      </c>
      <c r="I22" s="90"/>
      <c r="J22" s="67">
        <v>70</v>
      </c>
      <c r="K22" s="155"/>
      <c r="L22" s="155"/>
      <c r="M22" s="155"/>
      <c r="N22" s="94"/>
    </row>
    <row r="23" spans="1:17" ht="4.5" customHeight="1" x14ac:dyDescent="0.2">
      <c r="B23" s="612"/>
      <c r="C23" s="612"/>
      <c r="D23" s="612"/>
      <c r="E23" s="612"/>
      <c r="F23" s="612"/>
      <c r="G23" s="612"/>
      <c r="H23" s="864"/>
      <c r="I23" s="612"/>
      <c r="J23" s="612"/>
      <c r="K23" s="612"/>
      <c r="L23" s="613"/>
      <c r="M23" s="613"/>
      <c r="N23" s="613"/>
    </row>
    <row r="24" spans="1:17" ht="4.5" customHeight="1" x14ac:dyDescent="0.2">
      <c r="B24" s="614"/>
      <c r="C24" s="614"/>
      <c r="D24" s="614"/>
      <c r="E24" s="614"/>
      <c r="F24" s="614"/>
      <c r="G24" s="614"/>
      <c r="H24" s="614"/>
      <c r="I24" s="614"/>
      <c r="J24" s="614"/>
      <c r="K24" s="614"/>
      <c r="L24" s="90"/>
      <c r="M24" s="90"/>
      <c r="N24" s="90"/>
    </row>
    <row r="25" spans="1:17" ht="13.5" customHeight="1" x14ac:dyDescent="0.2">
      <c r="A25" s="181"/>
      <c r="B25" s="920" t="s">
        <v>177</v>
      </c>
      <c r="C25" s="920"/>
      <c r="D25" s="920"/>
      <c r="E25" s="920"/>
      <c r="F25" s="920"/>
      <c r="G25" s="920"/>
      <c r="H25" s="920"/>
      <c r="I25" s="920"/>
      <c r="J25" s="644"/>
      <c r="K25" s="644"/>
      <c r="L25" s="645"/>
      <c r="M25" s="645"/>
      <c r="N25" s="727"/>
      <c r="O25" s="181"/>
    </row>
    <row r="26" spans="1:17" ht="26.25" customHeight="1" x14ac:dyDescent="0.2">
      <c r="A26" s="181"/>
      <c r="B26" s="1011" t="s">
        <v>462</v>
      </c>
      <c r="C26" s="1011"/>
      <c r="D26" s="1011"/>
      <c r="E26" s="1011"/>
      <c r="F26" s="1011"/>
      <c r="G26" s="1011"/>
      <c r="H26" s="1011"/>
      <c r="I26" s="1011"/>
      <c r="J26" s="1011"/>
      <c r="K26" s="1011"/>
      <c r="L26" s="1011"/>
      <c r="M26" s="1011"/>
      <c r="N26" s="1011"/>
      <c r="O26" s="181"/>
      <c r="P26" s="673"/>
      <c r="Q26" s="673"/>
    </row>
    <row r="27" spans="1:17" ht="13.5" customHeight="1" x14ac:dyDescent="0.2">
      <c r="A27" s="181"/>
      <c r="B27" s="1019" t="s">
        <v>290</v>
      </c>
      <c r="C27" s="1019"/>
      <c r="D27" s="1019"/>
      <c r="E27" s="1019"/>
      <c r="F27" s="1019"/>
      <c r="G27" s="1019"/>
      <c r="H27" s="1019"/>
      <c r="I27" s="1019"/>
      <c r="J27" s="615"/>
      <c r="K27" s="615"/>
      <c r="L27" s="918"/>
      <c r="M27" s="918"/>
      <c r="N27" s="918"/>
      <c r="O27" s="181"/>
    </row>
    <row r="28" spans="1:17" ht="25.5" customHeight="1" x14ac:dyDescent="0.2">
      <c r="A28" s="181"/>
      <c r="B28" s="1023" t="s">
        <v>284</v>
      </c>
      <c r="C28" s="1023"/>
      <c r="D28" s="1023"/>
      <c r="E28" s="1023"/>
      <c r="F28" s="1023"/>
      <c r="G28" s="1023"/>
      <c r="H28" s="1023"/>
      <c r="I28" s="1023"/>
      <c r="J28" s="1023"/>
      <c r="K28" s="1023"/>
      <c r="L28" s="1023"/>
      <c r="M28" s="1023"/>
      <c r="N28" s="1023"/>
      <c r="O28" s="643"/>
    </row>
    <row r="29" spans="1:17" x14ac:dyDescent="0.2">
      <c r="A29" s="181"/>
      <c r="B29" s="181"/>
      <c r="C29" s="181"/>
      <c r="D29" s="181"/>
      <c r="E29" s="181"/>
      <c r="F29" s="181"/>
      <c r="G29" s="181"/>
      <c r="H29" s="181"/>
      <c r="I29" s="181"/>
      <c r="J29" s="181"/>
      <c r="K29" s="181"/>
      <c r="L29" s="181"/>
      <c r="M29" s="181"/>
      <c r="N29" s="181"/>
      <c r="O29" s="181"/>
    </row>
    <row r="30" spans="1:17" x14ac:dyDescent="0.2">
      <c r="A30" s="181"/>
      <c r="B30" s="181"/>
      <c r="C30" s="181"/>
      <c r="D30" s="181"/>
      <c r="E30" s="181"/>
      <c r="F30" s="181"/>
      <c r="G30" s="181"/>
      <c r="H30" s="181"/>
      <c r="I30" s="181"/>
      <c r="J30" s="181"/>
      <c r="K30" s="181"/>
      <c r="L30" s="181"/>
      <c r="M30" s="181"/>
      <c r="N30" s="181"/>
      <c r="O30" s="181"/>
    </row>
    <row r="33" spans="2:14" x14ac:dyDescent="0.2">
      <c r="J33" s="726"/>
      <c r="K33" s="726"/>
      <c r="L33" s="726"/>
      <c r="M33" s="726"/>
      <c r="N33" s="726"/>
    </row>
    <row r="42" spans="2:14" x14ac:dyDescent="0.2">
      <c r="B42" s="827"/>
    </row>
  </sheetData>
  <mergeCells count="5">
    <mergeCell ref="D4:H4"/>
    <mergeCell ref="J4:N4"/>
    <mergeCell ref="B27:I27"/>
    <mergeCell ref="B28:N28"/>
    <mergeCell ref="B26:N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72"/>
  <sheetViews>
    <sheetView showGridLines="0" zoomScaleNormal="100" zoomScaleSheetLayoutView="100" workbookViewId="0"/>
  </sheetViews>
  <sheetFormatPr baseColWidth="10" defaultColWidth="11" defaultRowHeight="12.75" x14ac:dyDescent="0.2"/>
  <cols>
    <col min="1" max="1" width="1.625" style="337" customWidth="1"/>
    <col min="2" max="2" width="33.125" style="337" customWidth="1"/>
    <col min="3" max="6" width="11" style="101"/>
    <col min="7" max="7" width="1.625" style="101" customWidth="1"/>
    <col min="8" max="8" width="11" style="101"/>
    <col min="9" max="11" width="0" style="101" hidden="1" customWidth="1"/>
    <col min="12" max="12" width="1.625" style="101" customWidth="1"/>
    <col min="13" max="16384" width="11" style="50"/>
  </cols>
  <sheetData>
    <row r="1" spans="1:12" x14ac:dyDescent="0.2">
      <c r="A1" s="659"/>
      <c r="B1" s="219" t="s">
        <v>300</v>
      </c>
      <c r="C1" s="182"/>
      <c r="D1" s="182"/>
      <c r="E1" s="182"/>
      <c r="F1" s="182"/>
      <c r="G1" s="182"/>
      <c r="H1" s="182"/>
      <c r="I1" s="182"/>
      <c r="J1" s="182"/>
      <c r="K1" s="182"/>
      <c r="L1" s="182"/>
    </row>
    <row r="2" spans="1:12" x14ac:dyDescent="0.2">
      <c r="A2" s="659"/>
      <c r="B2" s="219" t="s">
        <v>40</v>
      </c>
      <c r="C2" s="182"/>
      <c r="D2" s="182"/>
      <c r="E2" s="182"/>
      <c r="F2" s="182"/>
      <c r="G2" s="182"/>
      <c r="H2" s="182"/>
      <c r="I2" s="182"/>
      <c r="J2" s="182"/>
      <c r="K2" s="182"/>
      <c r="L2" s="182"/>
    </row>
    <row r="3" spans="1:12" x14ac:dyDescent="0.2">
      <c r="A3" s="659"/>
      <c r="B3" s="457" t="s">
        <v>291</v>
      </c>
      <c r="C3" s="182"/>
      <c r="D3" s="182"/>
      <c r="E3" s="182"/>
      <c r="F3" s="182"/>
      <c r="G3" s="182"/>
      <c r="H3" s="182"/>
      <c r="I3" s="182"/>
      <c r="J3" s="182"/>
      <c r="K3" s="182"/>
      <c r="L3" s="182"/>
    </row>
    <row r="4" spans="1:12" x14ac:dyDescent="0.2">
      <c r="B4" s="660"/>
      <c r="C4" s="993">
        <v>2016</v>
      </c>
      <c r="D4" s="993"/>
      <c r="E4" s="993"/>
      <c r="F4" s="993"/>
      <c r="G4" s="73"/>
      <c r="H4" s="993">
        <v>2017</v>
      </c>
      <c r="I4" s="993"/>
      <c r="J4" s="993"/>
      <c r="K4" s="993"/>
    </row>
    <row r="5" spans="1:12" ht="5.25" customHeight="1" x14ac:dyDescent="0.2">
      <c r="B5" s="661"/>
      <c r="C5" s="232"/>
      <c r="D5" s="232"/>
      <c r="E5" s="232"/>
      <c r="F5" s="583"/>
      <c r="G5" s="670"/>
      <c r="H5" s="232"/>
      <c r="I5" s="232"/>
      <c r="J5" s="232"/>
      <c r="K5" s="583"/>
    </row>
    <row r="6" spans="1:12" x14ac:dyDescent="0.2">
      <c r="A6" s="659"/>
      <c r="B6" s="233"/>
      <c r="C6" s="747" t="s">
        <v>42</v>
      </c>
      <c r="D6" s="822" t="s">
        <v>43</v>
      </c>
      <c r="E6" s="822" t="s">
        <v>44</v>
      </c>
      <c r="F6" s="822" t="s">
        <v>45</v>
      </c>
      <c r="G6" s="669"/>
      <c r="H6" s="747" t="s">
        <v>42</v>
      </c>
      <c r="I6" s="822" t="s">
        <v>43</v>
      </c>
      <c r="J6" s="822" t="s">
        <v>44</v>
      </c>
      <c r="K6" s="822" t="s">
        <v>45</v>
      </c>
      <c r="L6" s="181"/>
    </row>
    <row r="7" spans="1:12" ht="5.25" customHeight="1" x14ac:dyDescent="0.2">
      <c r="B7" s="558"/>
      <c r="C7" s="668"/>
      <c r="D7" s="668"/>
      <c r="E7" s="668"/>
      <c r="F7" s="668"/>
      <c r="G7" s="668"/>
      <c r="H7" s="668"/>
      <c r="I7" s="668"/>
      <c r="J7" s="668"/>
      <c r="K7" s="668"/>
    </row>
    <row r="8" spans="1:12" ht="5.25" customHeight="1" x14ac:dyDescent="0.2">
      <c r="B8" s="662"/>
      <c r="C8" s="867"/>
      <c r="D8" s="239"/>
      <c r="E8" s="239"/>
      <c r="F8" s="239"/>
      <c r="G8" s="122"/>
      <c r="H8" s="867"/>
      <c r="I8" s="239"/>
      <c r="J8" s="239"/>
      <c r="K8" s="239"/>
    </row>
    <row r="9" spans="1:12" x14ac:dyDescent="0.2">
      <c r="A9" s="659"/>
      <c r="B9" s="547" t="s">
        <v>46</v>
      </c>
      <c r="C9" s="369">
        <v>15977.2</v>
      </c>
      <c r="D9" s="69">
        <v>16161</v>
      </c>
      <c r="E9" s="69">
        <v>16503.099999999999</v>
      </c>
      <c r="F9" s="69">
        <v>16573.400000000001</v>
      </c>
      <c r="G9" s="69"/>
      <c r="H9" s="369">
        <v>16471.3</v>
      </c>
      <c r="I9" s="72"/>
      <c r="J9" s="72"/>
      <c r="K9" s="72"/>
      <c r="L9" s="181"/>
    </row>
    <row r="10" spans="1:12" x14ac:dyDescent="0.2">
      <c r="A10" s="659"/>
      <c r="B10" s="575" t="s">
        <v>47</v>
      </c>
      <c r="C10" s="371">
        <v>1414.2</v>
      </c>
      <c r="D10" s="72">
        <v>1402.7</v>
      </c>
      <c r="E10" s="72">
        <v>1389.4</v>
      </c>
      <c r="F10" s="72">
        <v>1353.4</v>
      </c>
      <c r="G10" s="72"/>
      <c r="H10" s="371">
        <v>1352.7</v>
      </c>
      <c r="I10" s="72"/>
      <c r="J10" s="72"/>
      <c r="K10" s="72"/>
      <c r="L10" s="181"/>
    </row>
    <row r="11" spans="1:12" x14ac:dyDescent="0.2">
      <c r="A11" s="659"/>
      <c r="B11" s="575" t="s">
        <v>48</v>
      </c>
      <c r="C11" s="371">
        <v>1008.4</v>
      </c>
      <c r="D11" s="72">
        <v>1011.6</v>
      </c>
      <c r="E11" s="72">
        <v>1025.0999999999999</v>
      </c>
      <c r="F11" s="72">
        <v>977.2</v>
      </c>
      <c r="G11" s="72"/>
      <c r="H11" s="371">
        <v>990</v>
      </c>
      <c r="I11" s="72"/>
      <c r="J11" s="72"/>
      <c r="K11" s="72"/>
      <c r="L11" s="181"/>
    </row>
    <row r="12" spans="1:12" x14ac:dyDescent="0.2">
      <c r="A12" s="659"/>
      <c r="B12" s="658" t="s">
        <v>49</v>
      </c>
      <c r="C12" s="371">
        <v>999.9</v>
      </c>
      <c r="D12" s="72">
        <v>1003.2</v>
      </c>
      <c r="E12" s="72">
        <v>1003.2</v>
      </c>
      <c r="F12" s="72">
        <v>964.1</v>
      </c>
      <c r="G12" s="72"/>
      <c r="H12" s="371">
        <v>976.8</v>
      </c>
      <c r="I12" s="72"/>
      <c r="J12" s="72"/>
      <c r="K12" s="72"/>
      <c r="L12" s="181"/>
    </row>
    <row r="13" spans="1:12" s="772" customFormat="1" ht="14.1" customHeight="1" x14ac:dyDescent="0.2">
      <c r="A13" s="785"/>
      <c r="B13" s="473" t="s">
        <v>362</v>
      </c>
      <c r="C13" s="371" t="s">
        <v>37</v>
      </c>
      <c r="D13" s="72" t="s">
        <v>37</v>
      </c>
      <c r="E13" s="72" t="s">
        <v>37</v>
      </c>
      <c r="F13" s="72">
        <v>27.1</v>
      </c>
      <c r="G13" s="646"/>
      <c r="H13" s="371">
        <v>33.4</v>
      </c>
      <c r="I13" s="646"/>
      <c r="J13" s="646"/>
      <c r="K13" s="646"/>
      <c r="L13" s="717"/>
    </row>
    <row r="14" spans="1:12" x14ac:dyDescent="0.2">
      <c r="A14" s="659"/>
      <c r="B14" s="575" t="s">
        <v>242</v>
      </c>
      <c r="C14" s="371">
        <v>13057.2</v>
      </c>
      <c r="D14" s="72">
        <v>13226.3</v>
      </c>
      <c r="E14" s="72">
        <v>13556.9</v>
      </c>
      <c r="F14" s="72">
        <v>13725.3</v>
      </c>
      <c r="G14" s="72"/>
      <c r="H14" s="371">
        <v>13603</v>
      </c>
      <c r="I14" s="72"/>
      <c r="J14" s="72"/>
      <c r="K14" s="72"/>
      <c r="L14" s="181"/>
    </row>
    <row r="15" spans="1:12" x14ac:dyDescent="0.2">
      <c r="A15" s="659"/>
      <c r="B15" s="658" t="s">
        <v>51</v>
      </c>
      <c r="C15" s="371">
        <v>9625.1</v>
      </c>
      <c r="D15" s="72">
        <v>9730.2000000000007</v>
      </c>
      <c r="E15" s="72">
        <v>10019</v>
      </c>
      <c r="F15" s="72">
        <v>10136.799999999999</v>
      </c>
      <c r="G15" s="72"/>
      <c r="H15" s="371">
        <v>9974.2999999999993</v>
      </c>
      <c r="I15" s="72"/>
      <c r="J15" s="72"/>
      <c r="K15" s="72"/>
      <c r="L15" s="181"/>
    </row>
    <row r="16" spans="1:12" x14ac:dyDescent="0.2">
      <c r="A16" s="659"/>
      <c r="B16" s="658" t="s">
        <v>52</v>
      </c>
      <c r="C16" s="371">
        <v>3432.1</v>
      </c>
      <c r="D16" s="72">
        <v>3496.1</v>
      </c>
      <c r="E16" s="72">
        <v>3537.9</v>
      </c>
      <c r="F16" s="72">
        <v>3588.5</v>
      </c>
      <c r="G16" s="72"/>
      <c r="H16" s="371">
        <v>3628.6</v>
      </c>
      <c r="I16" s="72"/>
      <c r="J16" s="72"/>
      <c r="K16" s="72"/>
      <c r="L16" s="181"/>
    </row>
    <row r="17" spans="1:12" x14ac:dyDescent="0.2">
      <c r="A17" s="659"/>
      <c r="B17" s="473" t="s">
        <v>53</v>
      </c>
      <c r="C17" s="371">
        <v>471</v>
      </c>
      <c r="D17" s="72">
        <v>464.3</v>
      </c>
      <c r="E17" s="72">
        <v>481.3</v>
      </c>
      <c r="F17" s="72">
        <v>478.7</v>
      </c>
      <c r="G17" s="72"/>
      <c r="H17" s="371">
        <v>474.8</v>
      </c>
      <c r="I17" s="72"/>
      <c r="J17" s="72"/>
      <c r="K17" s="72"/>
      <c r="L17" s="181"/>
    </row>
    <row r="18" spans="1:12" x14ac:dyDescent="0.2">
      <c r="A18" s="659"/>
      <c r="B18" s="575" t="s">
        <v>299</v>
      </c>
      <c r="C18" s="371">
        <v>497.4</v>
      </c>
      <c r="D18" s="72">
        <v>520.4</v>
      </c>
      <c r="E18" s="72">
        <v>531.70000000000005</v>
      </c>
      <c r="F18" s="72">
        <v>517.5</v>
      </c>
      <c r="G18" s="72"/>
      <c r="H18" s="371">
        <v>525.6</v>
      </c>
      <c r="I18" s="72"/>
      <c r="J18" s="72"/>
      <c r="K18" s="72"/>
      <c r="L18" s="181"/>
    </row>
    <row r="19" spans="1:12" x14ac:dyDescent="0.2">
      <c r="A19" s="659"/>
      <c r="B19" s="547" t="s">
        <v>55</v>
      </c>
      <c r="C19" s="369">
        <v>0.6</v>
      </c>
      <c r="D19" s="69">
        <v>0.6</v>
      </c>
      <c r="E19" s="69">
        <v>0.6</v>
      </c>
      <c r="F19" s="69">
        <v>0.5</v>
      </c>
      <c r="G19" s="69"/>
      <c r="H19" s="369">
        <v>0.5</v>
      </c>
      <c r="I19" s="72"/>
      <c r="J19" s="72"/>
      <c r="K19" s="72"/>
      <c r="L19" s="181"/>
    </row>
    <row r="20" spans="1:12" ht="5.25" customHeight="1" x14ac:dyDescent="0.2">
      <c r="B20" s="664"/>
      <c r="C20" s="119"/>
      <c r="D20" s="119"/>
      <c r="E20" s="119"/>
      <c r="F20" s="119"/>
      <c r="G20" s="119"/>
      <c r="H20" s="119"/>
      <c r="I20" s="119"/>
      <c r="J20" s="119"/>
      <c r="K20" s="119"/>
    </row>
    <row r="21" spans="1:12" x14ac:dyDescent="0.2">
      <c r="B21" s="665" t="s">
        <v>56</v>
      </c>
      <c r="C21" s="483">
        <v>15977.8</v>
      </c>
      <c r="D21" s="484">
        <v>16161.6</v>
      </c>
      <c r="E21" s="484">
        <v>16503.7</v>
      </c>
      <c r="F21" s="484">
        <v>16573.900000000001</v>
      </c>
      <c r="G21" s="484"/>
      <c r="H21" s="483">
        <v>16471.8</v>
      </c>
      <c r="I21" s="484"/>
      <c r="J21" s="484"/>
      <c r="K21" s="484"/>
    </row>
    <row r="22" spans="1:12" ht="5.25" customHeight="1" x14ac:dyDescent="0.2">
      <c r="B22" s="260"/>
      <c r="C22" s="95"/>
      <c r="D22" s="95"/>
      <c r="E22" s="95"/>
      <c r="F22" s="95"/>
      <c r="G22" s="95"/>
      <c r="H22" s="95"/>
      <c r="I22" s="95"/>
      <c r="J22" s="95"/>
      <c r="K22" s="69"/>
    </row>
    <row r="23" spans="1:12" ht="12.75" customHeight="1" x14ac:dyDescent="0.2">
      <c r="A23" s="659"/>
      <c r="B23" s="1020" t="s">
        <v>57</v>
      </c>
      <c r="C23" s="1020"/>
      <c r="D23" s="1020"/>
      <c r="E23" s="1020"/>
      <c r="F23" s="1020"/>
      <c r="G23" s="1020"/>
      <c r="H23" s="1020"/>
      <c r="I23" s="1020"/>
      <c r="J23" s="1020"/>
      <c r="K23" s="1020"/>
      <c r="L23" s="181"/>
    </row>
    <row r="24" spans="1:12" x14ac:dyDescent="0.2">
      <c r="A24" s="659"/>
      <c r="B24" s="907"/>
      <c r="C24" s="907"/>
      <c r="D24" s="907"/>
      <c r="E24" s="907"/>
      <c r="F24" s="907"/>
      <c r="G24" s="907"/>
      <c r="H24" s="907"/>
      <c r="I24" s="907"/>
      <c r="J24" s="907"/>
      <c r="K24" s="907"/>
      <c r="L24" s="181"/>
    </row>
    <row r="25" spans="1:12" x14ac:dyDescent="0.2">
      <c r="A25" s="659"/>
      <c r="B25" s="907"/>
      <c r="C25" s="907"/>
      <c r="D25" s="907"/>
      <c r="E25" s="907"/>
      <c r="F25" s="907"/>
      <c r="G25" s="907"/>
      <c r="H25" s="907"/>
      <c r="I25" s="907"/>
      <c r="J25" s="907"/>
      <c r="K25" s="907"/>
      <c r="L25" s="181"/>
    </row>
    <row r="26" spans="1:12" x14ac:dyDescent="0.2">
      <c r="A26" s="659"/>
      <c r="B26" s="219"/>
      <c r="C26" s="659"/>
      <c r="D26" s="659"/>
      <c r="E26" s="659"/>
      <c r="F26" s="659"/>
      <c r="G26" s="659"/>
      <c r="H26" s="659"/>
      <c r="I26" s="659"/>
      <c r="J26" s="659"/>
      <c r="K26" s="659"/>
      <c r="L26" s="181"/>
    </row>
    <row r="27" spans="1:12" x14ac:dyDescent="0.2">
      <c r="A27" s="659"/>
      <c r="B27" s="253" t="s">
        <v>261</v>
      </c>
      <c r="C27" s="659"/>
      <c r="D27" s="659"/>
      <c r="E27" s="659"/>
      <c r="F27" s="659"/>
      <c r="G27" s="659"/>
      <c r="H27" s="659"/>
      <c r="I27" s="659"/>
      <c r="J27" s="659"/>
      <c r="K27" s="659"/>
      <c r="L27" s="181"/>
    </row>
    <row r="28" spans="1:12" x14ac:dyDescent="0.2">
      <c r="B28" s="192" t="s">
        <v>181</v>
      </c>
      <c r="C28" s="986">
        <v>2016</v>
      </c>
      <c r="D28" s="986"/>
      <c r="E28" s="986"/>
      <c r="F28" s="986"/>
      <c r="G28" s="629"/>
      <c r="H28" s="986">
        <v>2017</v>
      </c>
      <c r="I28" s="986"/>
      <c r="J28" s="986"/>
      <c r="K28" s="986"/>
    </row>
    <row r="29" spans="1:12" ht="5.25" customHeight="1" x14ac:dyDescent="0.2">
      <c r="B29" s="599"/>
      <c r="C29" s="619"/>
      <c r="D29" s="619"/>
      <c r="E29" s="619"/>
      <c r="F29" s="619"/>
      <c r="G29" s="619"/>
      <c r="H29" s="619"/>
      <c r="I29" s="619"/>
      <c r="J29" s="619"/>
      <c r="K29" s="77"/>
    </row>
    <row r="30" spans="1:12" x14ac:dyDescent="0.2">
      <c r="A30" s="659"/>
      <c r="B30" s="257"/>
      <c r="C30" s="840" t="s">
        <v>42</v>
      </c>
      <c r="D30" s="839" t="s">
        <v>43</v>
      </c>
      <c r="E30" s="839" t="s">
        <v>44</v>
      </c>
      <c r="F30" s="839" t="s">
        <v>45</v>
      </c>
      <c r="G30" s="839"/>
      <c r="H30" s="840" t="s">
        <v>42</v>
      </c>
      <c r="I30" s="839" t="s">
        <v>43</v>
      </c>
      <c r="J30" s="839" t="s">
        <v>44</v>
      </c>
      <c r="K30" s="839" t="s">
        <v>45</v>
      </c>
      <c r="L30" s="181"/>
    </row>
    <row r="31" spans="1:12" ht="5.25" customHeight="1" x14ac:dyDescent="0.2">
      <c r="B31" s="664"/>
      <c r="C31" s="931"/>
      <c r="D31" s="932"/>
      <c r="E31" s="932"/>
      <c r="F31" s="932"/>
      <c r="G31" s="933"/>
      <c r="H31" s="931"/>
      <c r="I31" s="932"/>
      <c r="J31" s="932"/>
      <c r="K31" s="932"/>
    </row>
    <row r="32" spans="1:12" ht="5.25" customHeight="1" x14ac:dyDescent="0.2">
      <c r="B32" s="265"/>
      <c r="C32" s="93"/>
      <c r="D32" s="583"/>
      <c r="E32" s="583"/>
      <c r="F32" s="583"/>
      <c r="G32" s="638"/>
      <c r="H32" s="93"/>
      <c r="I32" s="583"/>
      <c r="J32" s="583"/>
      <c r="K32" s="583"/>
    </row>
    <row r="33" spans="1:12" ht="13.5" customHeight="1" x14ac:dyDescent="0.2">
      <c r="A33" s="73"/>
      <c r="B33" s="547" t="s">
        <v>59</v>
      </c>
      <c r="C33" s="552">
        <v>0.26300000000000001</v>
      </c>
      <c r="D33" s="551">
        <v>0.26400000000000001</v>
      </c>
      <c r="E33" s="551">
        <v>0.26100000000000001</v>
      </c>
      <c r="F33" s="551">
        <v>0.26100000000000001</v>
      </c>
      <c r="G33" s="549"/>
      <c r="H33" s="552">
        <v>0.26700000000000002</v>
      </c>
      <c r="I33" s="551"/>
      <c r="J33" s="551"/>
      <c r="K33" s="551"/>
      <c r="L33" s="549"/>
    </row>
    <row r="34" spans="1:12" ht="13.5" customHeight="1" x14ac:dyDescent="0.2">
      <c r="A34" s="73"/>
      <c r="B34" s="547" t="s">
        <v>60</v>
      </c>
      <c r="C34" s="369">
        <v>4391.2879999999996</v>
      </c>
      <c r="D34" s="69">
        <v>4516.1469999999999</v>
      </c>
      <c r="E34" s="69">
        <v>4744.7849999999999</v>
      </c>
      <c r="F34" s="69">
        <v>5043.3919999999998</v>
      </c>
      <c r="G34" s="549"/>
      <c r="H34" s="369">
        <v>5324.1</v>
      </c>
      <c r="I34" s="69"/>
      <c r="J34" s="69"/>
      <c r="K34" s="69"/>
      <c r="L34" s="549"/>
    </row>
    <row r="35" spans="1:12" ht="14.25" customHeight="1" x14ac:dyDescent="0.2">
      <c r="A35" s="1"/>
      <c r="B35" s="254" t="s">
        <v>401</v>
      </c>
      <c r="C35" s="128">
        <v>0.35499999999999998</v>
      </c>
      <c r="D35" s="550">
        <v>0.36</v>
      </c>
      <c r="E35" s="550">
        <v>0.36799999999999999</v>
      </c>
      <c r="F35" s="550">
        <v>0.38600000000000001</v>
      </c>
      <c r="G35" s="541"/>
      <c r="H35" s="128">
        <v>0.35299999999999998</v>
      </c>
      <c r="I35" s="550"/>
      <c r="J35" s="550"/>
      <c r="K35" s="550"/>
      <c r="L35" s="539"/>
    </row>
    <row r="36" spans="1:12" ht="13.5" customHeight="1" x14ac:dyDescent="0.2">
      <c r="A36" s="73"/>
      <c r="B36" s="547" t="s">
        <v>248</v>
      </c>
      <c r="C36" s="369">
        <v>1375.6179999999999</v>
      </c>
      <c r="D36" s="69">
        <v>1667.125</v>
      </c>
      <c r="E36" s="69">
        <v>1943.0309999999999</v>
      </c>
      <c r="F36" s="69">
        <v>2340.5650000000001</v>
      </c>
      <c r="G36" s="549"/>
      <c r="H36" s="369">
        <v>2682.5</v>
      </c>
      <c r="I36" s="69"/>
      <c r="J36" s="69"/>
      <c r="K36" s="69"/>
      <c r="L36" s="549"/>
    </row>
    <row r="37" spans="1:12" ht="14.25" customHeight="1" x14ac:dyDescent="0.2">
      <c r="A37" s="1"/>
      <c r="B37" s="160" t="s">
        <v>402</v>
      </c>
      <c r="C37" s="128">
        <v>0.109</v>
      </c>
      <c r="D37" s="550">
        <v>0.13100000000000001</v>
      </c>
      <c r="E37" s="550">
        <v>0.14899999999999999</v>
      </c>
      <c r="F37" s="550">
        <v>0.17699999999999999</v>
      </c>
      <c r="G37" s="131"/>
      <c r="H37" s="128">
        <v>0.20399999999999999</v>
      </c>
      <c r="I37" s="550"/>
      <c r="J37" s="550"/>
      <c r="K37" s="550"/>
      <c r="L37" s="140"/>
    </row>
    <row r="38" spans="1:12" x14ac:dyDescent="0.2">
      <c r="B38" s="545" t="s">
        <v>453</v>
      </c>
      <c r="C38" s="552">
        <v>3.2000000000000001E-2</v>
      </c>
      <c r="D38" s="551">
        <v>3.2000000000000001E-2</v>
      </c>
      <c r="E38" s="551">
        <v>2.9000000000000001E-2</v>
      </c>
      <c r="F38" s="551">
        <v>3.5000000000000003E-2</v>
      </c>
      <c r="G38" s="565"/>
      <c r="H38" s="552">
        <v>4.2000000000000003E-2</v>
      </c>
      <c r="I38" s="551"/>
      <c r="J38" s="551"/>
      <c r="K38" s="551"/>
    </row>
    <row r="39" spans="1:12" x14ac:dyDescent="0.2">
      <c r="A39" s="659"/>
      <c r="B39" s="461" t="s">
        <v>274</v>
      </c>
      <c r="C39" s="128">
        <v>1.7999999999999999E-2</v>
      </c>
      <c r="D39" s="550">
        <v>1.7000000000000001E-2</v>
      </c>
      <c r="E39" s="550">
        <v>1.7000000000000001E-2</v>
      </c>
      <c r="F39" s="550">
        <v>1.6E-2</v>
      </c>
      <c r="G39" s="548"/>
      <c r="H39" s="128">
        <v>1.4999999999999999E-2</v>
      </c>
      <c r="I39" s="550"/>
      <c r="J39" s="550"/>
      <c r="K39" s="550"/>
      <c r="L39" s="181"/>
    </row>
    <row r="40" spans="1:12" x14ac:dyDescent="0.2">
      <c r="B40" s="547" t="s">
        <v>455</v>
      </c>
      <c r="C40" s="552">
        <v>3.2000000000000001E-2</v>
      </c>
      <c r="D40" s="551">
        <v>3.2000000000000001E-2</v>
      </c>
      <c r="E40" s="551">
        <v>3.1E-2</v>
      </c>
      <c r="F40" s="551">
        <v>3.2000000000000001E-2</v>
      </c>
      <c r="G40" s="565"/>
      <c r="H40" s="552">
        <v>4.2000000000000003E-2</v>
      </c>
      <c r="I40" s="551"/>
      <c r="J40" s="551"/>
      <c r="K40" s="551"/>
    </row>
    <row r="41" spans="1:12" x14ac:dyDescent="0.2">
      <c r="A41" s="659"/>
      <c r="B41" s="831" t="s">
        <v>274</v>
      </c>
      <c r="C41" s="128">
        <v>1.7999999999999999E-2</v>
      </c>
      <c r="D41" s="550">
        <v>1.7999999999999999E-2</v>
      </c>
      <c r="E41" s="550">
        <v>1.6E-2</v>
      </c>
      <c r="F41" s="550">
        <v>1.4999999999999999E-2</v>
      </c>
      <c r="G41" s="548"/>
      <c r="H41" s="128">
        <v>1.4999999999999999E-2</v>
      </c>
      <c r="I41" s="550"/>
      <c r="J41" s="550"/>
      <c r="K41" s="550"/>
      <c r="L41" s="181"/>
    </row>
    <row r="42" spans="1:12" x14ac:dyDescent="0.2">
      <c r="B42" s="547" t="s">
        <v>456</v>
      </c>
      <c r="C42" s="369">
        <v>4.2</v>
      </c>
      <c r="D42" s="69">
        <v>4.3</v>
      </c>
      <c r="E42" s="69">
        <v>4.3</v>
      </c>
      <c r="F42" s="69">
        <v>4.4000000000000004</v>
      </c>
      <c r="G42" s="69"/>
      <c r="H42" s="369">
        <v>4.7</v>
      </c>
      <c r="I42" s="69"/>
      <c r="J42" s="69"/>
      <c r="K42" s="69"/>
    </row>
    <row r="43" spans="1:12" x14ac:dyDescent="0.2">
      <c r="A43" s="659"/>
      <c r="B43" s="461" t="s">
        <v>51</v>
      </c>
      <c r="C43" s="371">
        <v>1.1000000000000001</v>
      </c>
      <c r="D43" s="72">
        <v>1.2</v>
      </c>
      <c r="E43" s="72">
        <v>1.1000000000000001</v>
      </c>
      <c r="F43" s="72">
        <v>1</v>
      </c>
      <c r="G43" s="72"/>
      <c r="H43" s="371">
        <v>1.2</v>
      </c>
      <c r="I43" s="72"/>
      <c r="J43" s="72"/>
      <c r="K43" s="72"/>
      <c r="L43" s="181"/>
    </row>
    <row r="44" spans="1:12" x14ac:dyDescent="0.2">
      <c r="A44" s="659"/>
      <c r="B44" s="461" t="s">
        <v>274</v>
      </c>
      <c r="C44" s="371">
        <v>14.6</v>
      </c>
      <c r="D44" s="72">
        <v>14.8</v>
      </c>
      <c r="E44" s="72">
        <v>15</v>
      </c>
      <c r="F44" s="72">
        <v>14.2</v>
      </c>
      <c r="G44" s="72"/>
      <c r="H44" s="371">
        <v>16.399999999999999</v>
      </c>
      <c r="I44" s="72"/>
      <c r="J44" s="72"/>
      <c r="K44" s="72"/>
      <c r="L44" s="181"/>
    </row>
    <row r="45" spans="1:12" x14ac:dyDescent="0.2">
      <c r="B45" s="545" t="s">
        <v>458</v>
      </c>
      <c r="C45" s="67">
        <v>14077</v>
      </c>
      <c r="D45" s="94">
        <v>29400</v>
      </c>
      <c r="E45" s="94">
        <v>46343</v>
      </c>
      <c r="F45" s="94">
        <v>66085</v>
      </c>
      <c r="G45" s="69"/>
      <c r="H45" s="67">
        <v>22498</v>
      </c>
      <c r="I45" s="69"/>
      <c r="J45" s="69"/>
      <c r="K45" s="69"/>
    </row>
    <row r="46" spans="1:12" ht="5.25" customHeight="1" x14ac:dyDescent="0.2">
      <c r="B46" s="118"/>
      <c r="C46" s="671"/>
      <c r="D46" s="671"/>
      <c r="E46" s="671"/>
      <c r="F46" s="671"/>
      <c r="G46" s="553"/>
      <c r="H46" s="671"/>
      <c r="I46" s="671"/>
      <c r="J46" s="671"/>
      <c r="K46" s="671"/>
    </row>
    <row r="47" spans="1:12" ht="5.25" customHeight="1" x14ac:dyDescent="0.2">
      <c r="B47" s="666"/>
      <c r="C47" s="672"/>
      <c r="D47" s="566"/>
      <c r="E47" s="566"/>
      <c r="F47" s="566"/>
      <c r="G47" s="549"/>
      <c r="H47" s="672"/>
      <c r="I47" s="566"/>
      <c r="J47" s="566"/>
      <c r="K47" s="566"/>
    </row>
    <row r="48" spans="1:12" x14ac:dyDescent="0.2">
      <c r="A48" s="659"/>
      <c r="B48" s="545" t="s">
        <v>459</v>
      </c>
      <c r="C48" s="369">
        <v>9.8000000000000007</v>
      </c>
      <c r="D48" s="69">
        <v>10.1</v>
      </c>
      <c r="E48" s="69">
        <v>10.7</v>
      </c>
      <c r="F48" s="69">
        <v>10.7</v>
      </c>
      <c r="G48" s="548"/>
      <c r="H48" s="369">
        <v>11.1</v>
      </c>
      <c r="I48" s="69"/>
      <c r="J48" s="69"/>
      <c r="K48" s="69"/>
      <c r="L48" s="181"/>
    </row>
    <row r="49" spans="1:12" x14ac:dyDescent="0.2">
      <c r="A49" s="659"/>
      <c r="B49" s="545" t="s">
        <v>460</v>
      </c>
      <c r="C49" s="369">
        <v>11</v>
      </c>
      <c r="D49" s="69">
        <v>11.3</v>
      </c>
      <c r="E49" s="69">
        <v>11.9</v>
      </c>
      <c r="F49" s="69">
        <v>12.2</v>
      </c>
      <c r="G49" s="548"/>
      <c r="H49" s="369">
        <v>14.3</v>
      </c>
      <c r="I49" s="69"/>
      <c r="J49" s="69"/>
      <c r="K49" s="69"/>
      <c r="L49" s="181"/>
    </row>
    <row r="50" spans="1:12" x14ac:dyDescent="0.2">
      <c r="A50" s="659"/>
      <c r="B50" s="545" t="s">
        <v>461</v>
      </c>
      <c r="C50" s="369">
        <v>8.1999999999999993</v>
      </c>
      <c r="D50" s="69">
        <v>8.5</v>
      </c>
      <c r="E50" s="69">
        <v>10.3</v>
      </c>
      <c r="F50" s="69">
        <v>9.1999999999999993</v>
      </c>
      <c r="G50" s="548"/>
      <c r="H50" s="369">
        <v>11</v>
      </c>
      <c r="I50" s="69"/>
      <c r="J50" s="69"/>
      <c r="K50" s="69"/>
      <c r="L50" s="181"/>
    </row>
    <row r="51" spans="1:12" x14ac:dyDescent="0.2">
      <c r="B51" s="898" t="s">
        <v>504</v>
      </c>
      <c r="C51" s="880">
        <v>70654</v>
      </c>
      <c r="D51" s="881">
        <v>149797</v>
      </c>
      <c r="E51" s="881">
        <v>234125</v>
      </c>
      <c r="F51" s="881">
        <v>319800</v>
      </c>
      <c r="G51" s="774"/>
      <c r="H51" s="880">
        <v>89505</v>
      </c>
      <c r="I51" s="774"/>
      <c r="J51" s="774"/>
      <c r="K51" s="774"/>
    </row>
    <row r="52" spans="1:12" ht="3.75" customHeight="1" x14ac:dyDescent="0.2">
      <c r="A52" s="659"/>
      <c r="B52" s="905"/>
      <c r="C52" s="908"/>
      <c r="D52" s="908"/>
      <c r="E52" s="908"/>
      <c r="F52" s="908"/>
      <c r="G52" s="908"/>
      <c r="H52" s="956"/>
      <c r="I52" s="908"/>
      <c r="J52" s="908"/>
      <c r="K52" s="908"/>
      <c r="L52" s="181"/>
    </row>
    <row r="53" spans="1:12" x14ac:dyDescent="0.2">
      <c r="A53" s="659"/>
      <c r="B53" s="995" t="s">
        <v>159</v>
      </c>
      <c r="C53" s="995"/>
      <c r="D53" s="995"/>
      <c r="E53" s="995"/>
      <c r="F53" s="995"/>
      <c r="G53" s="995"/>
      <c r="H53" s="995"/>
      <c r="I53" s="995"/>
      <c r="J53" s="995"/>
      <c r="K53" s="228"/>
      <c r="L53" s="181"/>
    </row>
    <row r="54" spans="1:12" ht="12.75" customHeight="1" x14ac:dyDescent="0.2">
      <c r="A54" s="659"/>
      <c r="B54" s="985" t="s">
        <v>275</v>
      </c>
      <c r="C54" s="995"/>
      <c r="D54" s="995"/>
      <c r="E54" s="995"/>
      <c r="F54" s="995"/>
      <c r="G54" s="995"/>
      <c r="H54" s="995"/>
      <c r="I54" s="995"/>
      <c r="J54" s="995"/>
      <c r="K54" s="905"/>
      <c r="L54" s="181"/>
    </row>
    <row r="55" spans="1:12" ht="40.5" customHeight="1" x14ac:dyDescent="0.2">
      <c r="A55" s="659"/>
      <c r="B55" s="985" t="s">
        <v>262</v>
      </c>
      <c r="C55" s="985"/>
      <c r="D55" s="985"/>
      <c r="E55" s="985"/>
      <c r="F55" s="985"/>
      <c r="G55" s="985"/>
      <c r="H55" s="985"/>
      <c r="I55" s="985"/>
      <c r="J55" s="985"/>
      <c r="K55" s="985"/>
      <c r="L55" s="181"/>
    </row>
    <row r="56" spans="1:12" x14ac:dyDescent="0.2">
      <c r="A56" s="659"/>
      <c r="B56" s="985" t="s">
        <v>276</v>
      </c>
      <c r="C56" s="995"/>
      <c r="D56" s="995"/>
      <c r="E56" s="995"/>
      <c r="F56" s="995"/>
      <c r="G56" s="995"/>
      <c r="H56" s="995"/>
      <c r="I56" s="995"/>
      <c r="J56" s="995"/>
      <c r="K56" s="995"/>
      <c r="L56" s="181"/>
    </row>
    <row r="57" spans="1:12" ht="12.75" customHeight="1" x14ac:dyDescent="0.2">
      <c r="A57" s="659"/>
      <c r="B57" s="985" t="s">
        <v>506</v>
      </c>
      <c r="C57" s="995"/>
      <c r="D57" s="995"/>
      <c r="E57" s="995"/>
      <c r="F57" s="995"/>
      <c r="G57" s="995"/>
      <c r="H57" s="995"/>
      <c r="I57" s="995"/>
      <c r="J57" s="995"/>
      <c r="K57" s="995"/>
      <c r="L57" s="181"/>
    </row>
    <row r="58" spans="1:12" x14ac:dyDescent="0.2">
      <c r="A58" s="659"/>
      <c r="B58" s="767"/>
      <c r="C58" s="768"/>
      <c r="D58" s="768"/>
      <c r="E58" s="768"/>
      <c r="F58" s="768"/>
      <c r="G58" s="768"/>
      <c r="H58" s="768"/>
      <c r="I58" s="768"/>
      <c r="J58" s="768"/>
      <c r="K58" s="768"/>
      <c r="L58" s="181"/>
    </row>
    <row r="60" spans="1:12" x14ac:dyDescent="0.2">
      <c r="B60" s="667"/>
      <c r="C60" s="667"/>
      <c r="D60" s="667"/>
      <c r="E60" s="667"/>
      <c r="F60" s="667"/>
      <c r="G60" s="667"/>
      <c r="H60" s="667"/>
      <c r="I60" s="667"/>
      <c r="J60" s="667"/>
      <c r="K60" s="667"/>
    </row>
    <row r="61" spans="1:12" x14ac:dyDescent="0.2">
      <c r="B61" s="667"/>
      <c r="C61" s="667"/>
      <c r="D61" s="667"/>
      <c r="E61" s="667"/>
      <c r="F61" s="667"/>
      <c r="G61" s="667"/>
      <c r="H61" s="667"/>
      <c r="I61" s="667"/>
      <c r="J61" s="667"/>
      <c r="K61" s="667"/>
    </row>
    <row r="62" spans="1:12" x14ac:dyDescent="0.2">
      <c r="B62" s="667"/>
      <c r="C62" s="544"/>
      <c r="D62" s="544"/>
      <c r="E62" s="544"/>
      <c r="F62" s="544"/>
      <c r="G62" s="544"/>
      <c r="H62" s="544"/>
      <c r="I62" s="544"/>
      <c r="J62" s="544"/>
      <c r="K62" s="544"/>
    </row>
    <row r="63" spans="1:12" x14ac:dyDescent="0.2">
      <c r="B63" s="667"/>
      <c r="C63" s="544"/>
      <c r="D63" s="544"/>
      <c r="E63" s="544"/>
      <c r="F63" s="544"/>
      <c r="G63" s="544"/>
      <c r="H63" s="544"/>
      <c r="I63" s="544"/>
      <c r="J63" s="544"/>
      <c r="K63" s="544"/>
    </row>
    <row r="64" spans="1:12" ht="15" x14ac:dyDescent="0.25">
      <c r="B64" s="667"/>
      <c r="C64" s="544"/>
      <c r="D64" s="544"/>
      <c r="E64" s="544"/>
      <c r="F64" s="729"/>
      <c r="G64" s="729"/>
      <c r="H64" s="729"/>
      <c r="I64" s="728"/>
      <c r="J64" s="544"/>
      <c r="K64" s="544"/>
    </row>
    <row r="65" spans="6:9" s="50" customFormat="1" ht="15" x14ac:dyDescent="0.25">
      <c r="F65" s="728"/>
      <c r="G65" s="728"/>
      <c r="H65" s="728"/>
      <c r="I65" s="728"/>
    </row>
    <row r="66" spans="6:9" s="50" customFormat="1" ht="15" x14ac:dyDescent="0.25">
      <c r="F66" s="728"/>
      <c r="G66" s="728"/>
      <c r="H66" s="728"/>
      <c r="I66" s="728"/>
    </row>
    <row r="67" spans="6:9" s="50" customFormat="1" ht="15" x14ac:dyDescent="0.25">
      <c r="F67" s="728"/>
      <c r="G67" s="728"/>
      <c r="H67" s="728"/>
      <c r="I67" s="728"/>
    </row>
    <row r="68" spans="6:9" s="50" customFormat="1" ht="15" x14ac:dyDescent="0.25">
      <c r="F68" s="728"/>
      <c r="G68" s="728"/>
      <c r="H68" s="728"/>
      <c r="I68" s="728"/>
    </row>
    <row r="69" spans="6:9" s="50" customFormat="1" ht="15" x14ac:dyDescent="0.25">
      <c r="F69" s="728"/>
      <c r="G69" s="728"/>
      <c r="H69" s="728"/>
      <c r="I69" s="728"/>
    </row>
    <row r="70" spans="6:9" s="50" customFormat="1" ht="15" x14ac:dyDescent="0.25">
      <c r="F70" s="728"/>
      <c r="G70" s="728"/>
      <c r="H70" s="728"/>
      <c r="I70" s="728"/>
    </row>
    <row r="71" spans="6:9" s="50" customFormat="1" ht="15" x14ac:dyDescent="0.25">
      <c r="F71" s="728"/>
      <c r="G71" s="728"/>
      <c r="H71" s="728"/>
      <c r="I71" s="728"/>
    </row>
    <row r="72" spans="6:9" s="50" customFormat="1" ht="15" x14ac:dyDescent="0.25">
      <c r="F72" s="728"/>
      <c r="G72" s="728"/>
      <c r="H72" s="728"/>
      <c r="I72" s="728"/>
    </row>
  </sheetData>
  <mergeCells count="10">
    <mergeCell ref="C4:F4"/>
    <mergeCell ref="H4:K4"/>
    <mergeCell ref="B23:K23"/>
    <mergeCell ref="C28:F28"/>
    <mergeCell ref="H28:K28"/>
    <mergeCell ref="B54:J54"/>
    <mergeCell ref="B55:K55"/>
    <mergeCell ref="B57:K57"/>
    <mergeCell ref="B56:K56"/>
    <mergeCell ref="B53:J53"/>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42"/>
  <sheetViews>
    <sheetView showGridLines="0" zoomScaleNormal="100" zoomScaleSheetLayoutView="100" workbookViewId="0"/>
  </sheetViews>
  <sheetFormatPr baseColWidth="10" defaultColWidth="11" defaultRowHeight="12.75" x14ac:dyDescent="0.2"/>
  <cols>
    <col min="1" max="1" width="1.625" style="101" customWidth="1"/>
    <col min="2" max="8" width="11" style="101"/>
    <col min="9" max="9" width="1.625" style="101" customWidth="1"/>
    <col min="10" max="10" width="11" style="101"/>
    <col min="11" max="14" width="0" style="101" hidden="1" customWidth="1"/>
    <col min="15" max="15" width="1.625" style="101" customWidth="1"/>
    <col min="16" max="16" width="1.25" style="50" customWidth="1"/>
    <col min="17" max="16384" width="11" style="50"/>
  </cols>
  <sheetData>
    <row r="1" spans="1:15" x14ac:dyDescent="0.2">
      <c r="A1" s="181"/>
      <c r="B1" s="180" t="s">
        <v>301</v>
      </c>
      <c r="C1" s="180"/>
      <c r="D1" s="463"/>
      <c r="E1" s="562"/>
      <c r="F1" s="182"/>
      <c r="G1" s="562"/>
      <c r="H1" s="562"/>
      <c r="I1" s="562"/>
      <c r="J1" s="463"/>
      <c r="K1" s="562"/>
      <c r="L1" s="182"/>
      <c r="M1" s="562"/>
      <c r="N1" s="562"/>
      <c r="O1" s="181"/>
    </row>
    <row r="2" spans="1:15" x14ac:dyDescent="0.2">
      <c r="A2" s="181"/>
      <c r="B2" s="180" t="s">
        <v>30</v>
      </c>
      <c r="C2" s="180"/>
      <c r="D2" s="463"/>
      <c r="E2" s="562"/>
      <c r="F2" s="182"/>
      <c r="G2" s="562"/>
      <c r="H2" s="562"/>
      <c r="I2" s="562"/>
      <c r="J2" s="463"/>
      <c r="K2" s="562"/>
      <c r="L2" s="182"/>
      <c r="M2" s="562"/>
      <c r="N2" s="562"/>
      <c r="O2" s="181"/>
    </row>
    <row r="3" spans="1:15" ht="14.25" customHeight="1" x14ac:dyDescent="0.2">
      <c r="A3" s="181"/>
      <c r="B3" s="452" t="s">
        <v>31</v>
      </c>
      <c r="C3" s="185"/>
      <c r="D3" s="463"/>
      <c r="E3" s="562"/>
      <c r="F3" s="182"/>
      <c r="G3" s="562"/>
      <c r="H3" s="562"/>
      <c r="I3" s="562"/>
      <c r="J3" s="463"/>
      <c r="K3" s="562"/>
      <c r="L3" s="182"/>
      <c r="M3" s="562"/>
      <c r="N3" s="562"/>
      <c r="O3" s="181"/>
    </row>
    <row r="4" spans="1:15" x14ac:dyDescent="0.2">
      <c r="B4" s="82"/>
      <c r="C4" s="82"/>
      <c r="D4" s="986">
        <v>2016</v>
      </c>
      <c r="E4" s="986"/>
      <c r="F4" s="986"/>
      <c r="G4" s="986"/>
      <c r="H4" s="986"/>
      <c r="I4" s="604"/>
      <c r="J4" s="986">
        <v>2017</v>
      </c>
      <c r="K4" s="986"/>
      <c r="L4" s="986"/>
      <c r="M4" s="986"/>
      <c r="N4" s="986"/>
    </row>
    <row r="5" spans="1:15" ht="5.25" customHeight="1" x14ac:dyDescent="0.2">
      <c r="B5" s="605"/>
      <c r="C5" s="605"/>
      <c r="D5" s="603"/>
      <c r="E5" s="140"/>
      <c r="F5" s="603"/>
      <c r="G5" s="140"/>
      <c r="H5" s="140"/>
      <c r="I5" s="140"/>
      <c r="J5" s="603"/>
      <c r="K5" s="140"/>
      <c r="L5" s="603"/>
      <c r="M5" s="140"/>
      <c r="N5" s="140"/>
    </row>
    <row r="6" spans="1:15" x14ac:dyDescent="0.2">
      <c r="A6" s="181"/>
      <c r="B6" s="606"/>
      <c r="C6" s="606"/>
      <c r="D6" s="747" t="s">
        <v>62</v>
      </c>
      <c r="E6" s="820" t="s">
        <v>63</v>
      </c>
      <c r="F6" s="820" t="s">
        <v>64</v>
      </c>
      <c r="G6" s="820" t="s">
        <v>65</v>
      </c>
      <c r="H6" s="822" t="s">
        <v>66</v>
      </c>
      <c r="I6" s="820"/>
      <c r="J6" s="747" t="s">
        <v>62</v>
      </c>
      <c r="K6" s="223" t="s">
        <v>63</v>
      </c>
      <c r="L6" s="223" t="s">
        <v>64</v>
      </c>
      <c r="M6" s="223" t="s">
        <v>65</v>
      </c>
      <c r="N6" s="193" t="s">
        <v>66</v>
      </c>
      <c r="O6" s="181"/>
    </row>
    <row r="7" spans="1:15" ht="5.25" customHeight="1" x14ac:dyDescent="0.2">
      <c r="B7" s="144"/>
      <c r="C7" s="144"/>
      <c r="D7" s="607"/>
      <c r="E7" s="607"/>
      <c r="F7" s="607"/>
      <c r="G7" s="607"/>
      <c r="H7" s="866"/>
      <c r="I7" s="608"/>
      <c r="J7" s="607"/>
      <c r="K7" s="607"/>
      <c r="L7" s="607"/>
      <c r="M7" s="607"/>
      <c r="N7" s="866"/>
    </row>
    <row r="8" spans="1:15" ht="5.25" customHeight="1" x14ac:dyDescent="0.2">
      <c r="B8" s="609"/>
      <c r="C8" s="609"/>
      <c r="D8" s="574"/>
      <c r="E8" s="574"/>
      <c r="F8" s="574"/>
      <c r="G8" s="574"/>
      <c r="H8" s="239"/>
      <c r="I8" s="77"/>
      <c r="J8" s="574"/>
      <c r="K8" s="574"/>
      <c r="L8" s="574"/>
      <c r="M8" s="574"/>
      <c r="N8" s="239"/>
    </row>
    <row r="9" spans="1:15" x14ac:dyDescent="0.2">
      <c r="B9" s="153" t="s">
        <v>32</v>
      </c>
      <c r="C9" s="158"/>
      <c r="D9" s="67">
        <v>409</v>
      </c>
      <c r="E9" s="155">
        <v>337</v>
      </c>
      <c r="F9" s="155">
        <v>316</v>
      </c>
      <c r="G9" s="155">
        <v>347</v>
      </c>
      <c r="H9" s="155">
        <v>1410</v>
      </c>
      <c r="I9" s="90"/>
      <c r="J9" s="67">
        <v>314</v>
      </c>
      <c r="K9" s="155"/>
      <c r="L9" s="155"/>
      <c r="M9" s="155"/>
      <c r="N9" s="94"/>
    </row>
    <row r="10" spans="1:15" x14ac:dyDescent="0.2">
      <c r="A10" s="181"/>
      <c r="B10" s="160" t="s">
        <v>403</v>
      </c>
      <c r="C10" s="160"/>
      <c r="D10" s="71">
        <v>360</v>
      </c>
      <c r="E10" s="240">
        <v>303</v>
      </c>
      <c r="F10" s="240">
        <v>286</v>
      </c>
      <c r="G10" s="240">
        <v>298</v>
      </c>
      <c r="H10" s="240">
        <v>1246</v>
      </c>
      <c r="I10" s="240"/>
      <c r="J10" s="71">
        <v>267</v>
      </c>
      <c r="K10" s="240"/>
      <c r="L10" s="240"/>
      <c r="M10" s="240"/>
      <c r="N10" s="207"/>
      <c r="O10" s="181"/>
    </row>
    <row r="11" spans="1:15" x14ac:dyDescent="0.2">
      <c r="A11" s="181"/>
      <c r="B11" s="461" t="s">
        <v>423</v>
      </c>
      <c r="C11" s="461"/>
      <c r="D11" s="71">
        <v>167</v>
      </c>
      <c r="E11" s="240">
        <v>133</v>
      </c>
      <c r="F11" s="240">
        <v>111</v>
      </c>
      <c r="G11" s="240">
        <f>+'[3]P&amp;L Mexico'!G11</f>
        <v>121.83364377000004</v>
      </c>
      <c r="H11" s="240">
        <f>+'[3]P&amp;L Mexico'!H11</f>
        <v>532.85088130999998</v>
      </c>
      <c r="I11" s="240"/>
      <c r="J11" s="71">
        <v>111</v>
      </c>
      <c r="K11" s="240"/>
      <c r="L11" s="240"/>
      <c r="M11" s="795"/>
      <c r="N11" s="207"/>
      <c r="O11" s="181"/>
    </row>
    <row r="12" spans="1:15" x14ac:dyDescent="0.2">
      <c r="A12" s="181"/>
      <c r="B12" s="160" t="s">
        <v>302</v>
      </c>
      <c r="C12" s="594"/>
      <c r="D12" s="71">
        <v>50</v>
      </c>
      <c r="E12" s="240">
        <v>33</v>
      </c>
      <c r="F12" s="240">
        <v>30</v>
      </c>
      <c r="G12" s="240">
        <v>50</v>
      </c>
      <c r="H12" s="240">
        <v>164</v>
      </c>
      <c r="I12" s="240"/>
      <c r="J12" s="71">
        <v>48</v>
      </c>
      <c r="K12" s="240"/>
      <c r="L12" s="240"/>
      <c r="M12" s="240"/>
      <c r="N12" s="207"/>
      <c r="O12" s="181"/>
    </row>
    <row r="13" spans="1:15" x14ac:dyDescent="0.2">
      <c r="B13" s="153" t="s">
        <v>424</v>
      </c>
      <c r="C13" s="218"/>
      <c r="D13" s="67">
        <v>106</v>
      </c>
      <c r="E13" s="155">
        <v>62</v>
      </c>
      <c r="F13" s="155">
        <v>81</v>
      </c>
      <c r="G13" s="155">
        <v>60</v>
      </c>
      <c r="H13" s="155">
        <v>309</v>
      </c>
      <c r="I13" s="90"/>
      <c r="J13" s="67">
        <v>64</v>
      </c>
      <c r="K13" s="155"/>
      <c r="L13" s="155"/>
      <c r="M13" s="155"/>
      <c r="N13" s="94"/>
    </row>
    <row r="14" spans="1:15" x14ac:dyDescent="0.2">
      <c r="B14" s="153" t="s">
        <v>295</v>
      </c>
      <c r="C14" s="545"/>
      <c r="D14" s="611">
        <v>0.25900000000000001</v>
      </c>
      <c r="E14" s="634">
        <v>0.184</v>
      </c>
      <c r="F14" s="634">
        <v>0.25600000000000001</v>
      </c>
      <c r="G14" s="634">
        <v>0.17299999999999999</v>
      </c>
      <c r="H14" s="634">
        <v>0.219</v>
      </c>
      <c r="I14" s="603"/>
      <c r="J14" s="611">
        <v>0.20499999999999999</v>
      </c>
      <c r="K14" s="634"/>
      <c r="L14" s="634"/>
      <c r="M14" s="634"/>
      <c r="N14" s="565"/>
    </row>
    <row r="15" spans="1:15" x14ac:dyDescent="0.2">
      <c r="B15" s="153" t="s">
        <v>35</v>
      </c>
      <c r="C15" s="218"/>
      <c r="D15" s="67">
        <v>42</v>
      </c>
      <c r="E15" s="155">
        <v>54</v>
      </c>
      <c r="F15" s="155">
        <v>34</v>
      </c>
      <c r="G15" s="155">
        <v>88</v>
      </c>
      <c r="H15" s="155">
        <v>219</v>
      </c>
      <c r="I15" s="90"/>
      <c r="J15" s="67">
        <v>43</v>
      </c>
      <c r="K15" s="155"/>
      <c r="L15" s="155"/>
      <c r="M15" s="155"/>
      <c r="N15" s="94"/>
    </row>
    <row r="16" spans="1:15" x14ac:dyDescent="0.2">
      <c r="A16" s="181"/>
      <c r="B16" s="160" t="s">
        <v>36</v>
      </c>
      <c r="C16" s="461"/>
      <c r="D16" s="762">
        <v>0</v>
      </c>
      <c r="E16" s="977">
        <v>0</v>
      </c>
      <c r="F16" s="977">
        <v>0</v>
      </c>
      <c r="G16" s="977">
        <v>0</v>
      </c>
      <c r="H16" s="977">
        <v>0</v>
      </c>
      <c r="I16" s="240"/>
      <c r="J16" s="71">
        <v>4</v>
      </c>
      <c r="K16" s="240"/>
      <c r="L16" s="240"/>
      <c r="M16" s="240"/>
      <c r="N16" s="761"/>
      <c r="O16" s="181"/>
    </row>
    <row r="17" spans="1:15" x14ac:dyDescent="0.2">
      <c r="B17" s="153" t="s">
        <v>38</v>
      </c>
      <c r="C17" s="218"/>
      <c r="D17" s="67">
        <v>65</v>
      </c>
      <c r="E17" s="155">
        <v>8</v>
      </c>
      <c r="F17" s="155">
        <v>47</v>
      </c>
      <c r="G17" s="155">
        <v>-28</v>
      </c>
      <c r="H17" s="155">
        <v>90</v>
      </c>
      <c r="I17" s="90"/>
      <c r="J17" s="67">
        <v>21</v>
      </c>
      <c r="K17" s="155"/>
      <c r="L17" s="155"/>
      <c r="M17" s="155"/>
      <c r="N17" s="94"/>
    </row>
    <row r="18" spans="1:15" ht="4.5" customHeight="1" x14ac:dyDescent="0.2">
      <c r="B18" s="612"/>
      <c r="C18" s="612"/>
      <c r="D18" s="612"/>
      <c r="E18" s="612"/>
      <c r="F18" s="612"/>
      <c r="G18" s="613"/>
      <c r="H18" s="613"/>
      <c r="I18" s="612"/>
      <c r="J18" s="612"/>
      <c r="K18" s="612"/>
      <c r="L18" s="612"/>
      <c r="M18" s="613"/>
      <c r="N18" s="613"/>
    </row>
    <row r="19" spans="1:15" ht="4.5" customHeight="1" x14ac:dyDescent="0.2">
      <c r="B19" s="614"/>
      <c r="C19" s="614"/>
      <c r="D19" s="614"/>
      <c r="E19" s="614"/>
      <c r="F19" s="90"/>
      <c r="G19" s="90"/>
      <c r="H19" s="90"/>
      <c r="I19" s="614"/>
      <c r="J19" s="614"/>
      <c r="K19" s="614"/>
      <c r="L19" s="90"/>
      <c r="M19" s="90"/>
      <c r="N19" s="90"/>
    </row>
    <row r="20" spans="1:15" ht="13.5" customHeight="1" x14ac:dyDescent="0.2">
      <c r="A20" s="181"/>
      <c r="B20" s="647" t="s">
        <v>177</v>
      </c>
      <c r="C20" s="647"/>
      <c r="D20" s="647"/>
      <c r="E20" s="647"/>
      <c r="F20" s="647"/>
      <c r="G20" s="647"/>
      <c r="H20" s="647"/>
      <c r="I20" s="647"/>
      <c r="J20" s="648"/>
      <c r="K20" s="648"/>
      <c r="L20" s="240"/>
      <c r="M20" s="240"/>
      <c r="N20" s="240"/>
      <c r="O20" s="181"/>
    </row>
    <row r="21" spans="1:15" ht="27.75" customHeight="1" x14ac:dyDescent="0.2">
      <c r="A21" s="181"/>
      <c r="B21" s="1026" t="s">
        <v>467</v>
      </c>
      <c r="C21" s="1026"/>
      <c r="D21" s="1026"/>
      <c r="E21" s="1026"/>
      <c r="F21" s="1026"/>
      <c r="G21" s="1026"/>
      <c r="H21" s="1026"/>
      <c r="I21" s="1026"/>
      <c r="J21" s="1026"/>
      <c r="K21" s="1026"/>
      <c r="L21" s="1026"/>
      <c r="M21" s="1026"/>
      <c r="N21" s="1026"/>
      <c r="O21" s="181"/>
    </row>
    <row r="22" spans="1:15" ht="12.75" customHeight="1" x14ac:dyDescent="0.2">
      <c r="A22" s="181"/>
      <c r="B22" s="1025" t="s">
        <v>290</v>
      </c>
      <c r="C22" s="1025"/>
      <c r="D22" s="1025"/>
      <c r="E22" s="1025"/>
      <c r="F22" s="1025"/>
      <c r="G22" s="1025"/>
      <c r="H22" s="1025"/>
      <c r="I22" s="1025"/>
      <c r="J22" s="181"/>
      <c r="K22" s="181"/>
      <c r="L22" s="917"/>
      <c r="M22" s="181"/>
      <c r="N22" s="181"/>
      <c r="O22" s="181"/>
    </row>
    <row r="23" spans="1:15" ht="12.75" customHeight="1" x14ac:dyDescent="0.2">
      <c r="A23" s="181"/>
      <c r="B23" s="1027" t="s">
        <v>425</v>
      </c>
      <c r="C23" s="1027"/>
      <c r="D23" s="1027"/>
      <c r="E23" s="1027"/>
      <c r="F23" s="1027"/>
      <c r="G23" s="1027"/>
      <c r="H23" s="1027"/>
      <c r="I23" s="1027"/>
      <c r="J23" s="1027"/>
      <c r="K23" s="1027"/>
      <c r="L23" s="1027"/>
      <c r="M23" s="1027"/>
      <c r="N23" s="1027"/>
      <c r="O23" s="181"/>
    </row>
    <row r="24" spans="1:15" ht="12.75" customHeight="1" x14ac:dyDescent="0.2">
      <c r="A24" s="181"/>
      <c r="M24" s="181"/>
      <c r="N24" s="181"/>
      <c r="O24" s="181"/>
    </row>
    <row r="25" spans="1:15" x14ac:dyDescent="0.2">
      <c r="B25" s="50"/>
      <c r="C25" s="181"/>
      <c r="D25" s="181"/>
      <c r="E25" s="181"/>
      <c r="F25" s="181"/>
      <c r="G25" s="181"/>
      <c r="H25" s="181"/>
      <c r="I25" s="181"/>
      <c r="J25" s="181"/>
      <c r="K25" s="181"/>
      <c r="L25" s="181"/>
    </row>
    <row r="33" spans="2:14" x14ac:dyDescent="0.2">
      <c r="J33" s="726"/>
      <c r="K33" s="726"/>
      <c r="L33" s="726"/>
      <c r="M33" s="726"/>
      <c r="N33" s="726"/>
    </row>
    <row r="34" spans="2:14" x14ac:dyDescent="0.2">
      <c r="J34" s="726"/>
      <c r="K34" s="726"/>
      <c r="L34" s="726"/>
      <c r="M34" s="726"/>
      <c r="N34" s="726"/>
    </row>
    <row r="42" spans="2:14" x14ac:dyDescent="0.2">
      <c r="B42" s="827"/>
    </row>
  </sheetData>
  <mergeCells count="5">
    <mergeCell ref="D4:H4"/>
    <mergeCell ref="J4:N4"/>
    <mergeCell ref="B22:I22"/>
    <mergeCell ref="B21:N21"/>
    <mergeCell ref="B23:N23"/>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7"/>
  <sheetViews>
    <sheetView showGridLines="0" zoomScaleNormal="100" zoomScaleSheetLayoutView="100" workbookViewId="0"/>
  </sheetViews>
  <sheetFormatPr baseColWidth="10" defaultColWidth="11" defaultRowHeight="12.75" x14ac:dyDescent="0.2"/>
  <cols>
    <col min="1" max="1" width="1.625" style="101" customWidth="1"/>
    <col min="2" max="2" width="30.875" style="101" customWidth="1"/>
    <col min="3" max="6" width="11" style="101"/>
    <col min="7" max="7" width="1.625" style="101" customWidth="1"/>
    <col min="8" max="8" width="11" style="101"/>
    <col min="9" max="11" width="0" style="101" hidden="1" customWidth="1"/>
    <col min="12" max="12" width="1.625" style="101" customWidth="1"/>
    <col min="13" max="16384" width="11" style="50"/>
  </cols>
  <sheetData>
    <row r="1" spans="1:12" x14ac:dyDescent="0.2">
      <c r="A1" s="181"/>
      <c r="B1" s="180" t="s">
        <v>301</v>
      </c>
      <c r="C1" s="181"/>
      <c r="D1" s="181"/>
      <c r="E1" s="181"/>
      <c r="F1" s="181"/>
      <c r="G1" s="181"/>
      <c r="H1" s="181"/>
      <c r="I1" s="181"/>
      <c r="J1" s="181"/>
      <c r="K1" s="181"/>
      <c r="L1" s="181"/>
    </row>
    <row r="2" spans="1:12" x14ac:dyDescent="0.2">
      <c r="A2" s="181"/>
      <c r="B2" s="180" t="s">
        <v>40</v>
      </c>
      <c r="C2" s="181"/>
      <c r="D2" s="181"/>
      <c r="E2" s="181"/>
      <c r="F2" s="181"/>
      <c r="G2" s="181"/>
      <c r="H2" s="181"/>
      <c r="I2" s="181"/>
      <c r="J2" s="181"/>
      <c r="K2" s="181"/>
      <c r="L2" s="181"/>
    </row>
    <row r="3" spans="1:12" x14ac:dyDescent="0.2">
      <c r="A3" s="181"/>
      <c r="B3" s="452" t="s">
        <v>291</v>
      </c>
      <c r="C3" s="181"/>
      <c r="D3" s="181"/>
      <c r="E3" s="181"/>
      <c r="F3" s="181"/>
      <c r="G3" s="181"/>
      <c r="H3" s="181"/>
      <c r="I3" s="181"/>
      <c r="J3" s="181"/>
      <c r="K3" s="181"/>
      <c r="L3" s="181"/>
    </row>
    <row r="4" spans="1:12" x14ac:dyDescent="0.2">
      <c r="B4" s="642"/>
      <c r="C4" s="993">
        <v>2016</v>
      </c>
      <c r="D4" s="993"/>
      <c r="E4" s="993"/>
      <c r="F4" s="993"/>
      <c r="G4" s="82"/>
      <c r="H4" s="993">
        <v>2017</v>
      </c>
      <c r="I4" s="993"/>
      <c r="J4" s="993"/>
      <c r="K4" s="993"/>
    </row>
    <row r="5" spans="1:12" ht="5.25" customHeight="1" x14ac:dyDescent="0.2">
      <c r="B5" s="605"/>
      <c r="C5" s="619"/>
      <c r="D5" s="619"/>
      <c r="E5" s="619"/>
      <c r="F5" s="93"/>
      <c r="G5" s="88"/>
      <c r="H5" s="619"/>
      <c r="I5" s="619"/>
      <c r="J5" s="619"/>
      <c r="K5" s="93"/>
    </row>
    <row r="6" spans="1:12" x14ac:dyDescent="0.2">
      <c r="A6" s="181"/>
      <c r="B6" s="185"/>
      <c r="C6" s="840" t="s">
        <v>42</v>
      </c>
      <c r="D6" s="839" t="s">
        <v>43</v>
      </c>
      <c r="E6" s="839" t="s">
        <v>44</v>
      </c>
      <c r="F6" s="839" t="s">
        <v>45</v>
      </c>
      <c r="G6" s="839"/>
      <c r="H6" s="840" t="s">
        <v>42</v>
      </c>
      <c r="I6" s="60" t="s">
        <v>43</v>
      </c>
      <c r="J6" s="60" t="s">
        <v>44</v>
      </c>
      <c r="K6" s="60" t="s">
        <v>45</v>
      </c>
      <c r="L6" s="181"/>
    </row>
    <row r="7" spans="1:12" ht="5.25" customHeight="1" x14ac:dyDescent="0.2">
      <c r="B7" s="144"/>
      <c r="C7" s="649"/>
      <c r="D7" s="649"/>
      <c r="E7" s="706"/>
      <c r="F7" s="706"/>
      <c r="G7" s="650"/>
      <c r="H7" s="649"/>
      <c r="I7" s="649"/>
      <c r="J7" s="649"/>
      <c r="K7" s="706"/>
    </row>
    <row r="8" spans="1:12" ht="5.25" customHeight="1" x14ac:dyDescent="0.2">
      <c r="B8" s="609"/>
      <c r="C8" s="574"/>
      <c r="D8" s="574"/>
      <c r="E8" s="239"/>
      <c r="F8" s="239"/>
      <c r="G8" s="77"/>
      <c r="H8" s="574"/>
      <c r="I8" s="574"/>
      <c r="J8" s="574"/>
      <c r="K8" s="239"/>
    </row>
    <row r="9" spans="1:12" x14ac:dyDescent="0.2">
      <c r="A9" s="181"/>
      <c r="B9" s="160" t="s">
        <v>242</v>
      </c>
      <c r="C9" s="371">
        <v>25655.4</v>
      </c>
      <c r="D9" s="477">
        <v>25928.799999999999</v>
      </c>
      <c r="E9" s="72">
        <v>25937.5</v>
      </c>
      <c r="F9" s="72">
        <v>26557.200000000001</v>
      </c>
      <c r="G9" s="477"/>
      <c r="H9" s="371">
        <v>25657.9</v>
      </c>
      <c r="I9" s="477"/>
      <c r="J9" s="72"/>
      <c r="K9" s="72"/>
      <c r="L9" s="181"/>
    </row>
    <row r="10" spans="1:12" x14ac:dyDescent="0.2">
      <c r="A10" s="181"/>
      <c r="B10" s="594" t="s">
        <v>51</v>
      </c>
      <c r="C10" s="371">
        <v>23803.200000000001</v>
      </c>
      <c r="D10" s="477">
        <v>24069.1</v>
      </c>
      <c r="E10" s="72">
        <v>24081</v>
      </c>
      <c r="F10" s="72">
        <v>24620.1</v>
      </c>
      <c r="G10" s="477"/>
      <c r="H10" s="371">
        <v>23639.3</v>
      </c>
      <c r="I10" s="477"/>
      <c r="J10" s="72"/>
      <c r="K10" s="72"/>
      <c r="L10" s="181"/>
    </row>
    <row r="11" spans="1:12" x14ac:dyDescent="0.2">
      <c r="A11" s="181"/>
      <c r="B11" s="594" t="s">
        <v>274</v>
      </c>
      <c r="C11" s="371">
        <v>1852.2</v>
      </c>
      <c r="D11" s="477">
        <v>1859.7</v>
      </c>
      <c r="E11" s="72">
        <v>1856.5</v>
      </c>
      <c r="F11" s="72">
        <v>1937.2</v>
      </c>
      <c r="G11" s="477"/>
      <c r="H11" s="371">
        <v>2018.6</v>
      </c>
      <c r="I11" s="477"/>
      <c r="J11" s="72"/>
      <c r="K11" s="72"/>
      <c r="L11" s="181"/>
    </row>
    <row r="12" spans="1:12" x14ac:dyDescent="0.2">
      <c r="A12" s="181"/>
      <c r="B12" s="462" t="s">
        <v>53</v>
      </c>
      <c r="C12" s="371">
        <v>602.6</v>
      </c>
      <c r="D12" s="477">
        <v>629.20000000000005</v>
      </c>
      <c r="E12" s="72">
        <v>658.3</v>
      </c>
      <c r="F12" s="72">
        <v>668.4</v>
      </c>
      <c r="G12" s="477"/>
      <c r="H12" s="371">
        <v>710.1</v>
      </c>
      <c r="I12" s="477"/>
      <c r="J12" s="72"/>
      <c r="K12" s="72"/>
      <c r="L12" s="181"/>
    </row>
    <row r="13" spans="1:12" x14ac:dyDescent="0.2">
      <c r="A13" s="181"/>
      <c r="B13" s="160" t="s">
        <v>292</v>
      </c>
      <c r="C13" s="371">
        <v>1296.9000000000001</v>
      </c>
      <c r="D13" s="477">
        <v>1252.9000000000001</v>
      </c>
      <c r="E13" s="72">
        <v>1176.8</v>
      </c>
      <c r="F13" s="72">
        <v>1057.4000000000001</v>
      </c>
      <c r="G13" s="477"/>
      <c r="H13" s="371">
        <v>974.4</v>
      </c>
      <c r="I13" s="477"/>
      <c r="J13" s="72"/>
      <c r="K13" s="72"/>
      <c r="L13" s="181"/>
    </row>
    <row r="14" spans="1:12" s="772" customFormat="1" x14ac:dyDescent="0.2">
      <c r="A14" s="716"/>
      <c r="B14" s="257" t="s">
        <v>426</v>
      </c>
      <c r="C14" s="371" t="s">
        <v>37</v>
      </c>
      <c r="D14" s="72" t="s">
        <v>37</v>
      </c>
      <c r="E14" s="72">
        <v>54.8</v>
      </c>
      <c r="F14" s="72">
        <v>39.799999999999997</v>
      </c>
      <c r="G14" s="646"/>
      <c r="H14" s="371">
        <v>39.200000000000003</v>
      </c>
      <c r="I14" s="646"/>
      <c r="J14" s="646"/>
      <c r="K14" s="646"/>
      <c r="L14" s="717"/>
    </row>
    <row r="15" spans="1:12" x14ac:dyDescent="0.2">
      <c r="B15" s="651" t="s">
        <v>56</v>
      </c>
      <c r="C15" s="775">
        <v>26952.3</v>
      </c>
      <c r="D15" s="652">
        <v>27181.7</v>
      </c>
      <c r="E15" s="774">
        <v>27169.1</v>
      </c>
      <c r="F15" s="774">
        <v>27654.400000000001</v>
      </c>
      <c r="G15" s="652"/>
      <c r="H15" s="775">
        <v>26671.5</v>
      </c>
      <c r="I15" s="652"/>
      <c r="J15" s="774"/>
      <c r="K15" s="774"/>
    </row>
    <row r="16" spans="1:12" ht="5.25" customHeight="1" x14ac:dyDescent="0.2">
      <c r="B16" s="153"/>
      <c r="C16" s="95"/>
      <c r="D16" s="95"/>
      <c r="E16" s="69"/>
      <c r="F16" s="95"/>
      <c r="G16" s="95"/>
      <c r="H16" s="95"/>
      <c r="I16" s="95"/>
      <c r="J16" s="95"/>
      <c r="K16" s="95"/>
    </row>
    <row r="17" spans="1:12" ht="12.75" customHeight="1" x14ac:dyDescent="0.2">
      <c r="B17" s="984" t="s">
        <v>463</v>
      </c>
      <c r="C17" s="984"/>
      <c r="D17" s="984"/>
      <c r="E17" s="984"/>
      <c r="F17" s="984"/>
      <c r="G17" s="984"/>
      <c r="H17" s="984"/>
      <c r="I17" s="984"/>
      <c r="J17" s="984"/>
      <c r="K17" s="984"/>
    </row>
    <row r="18" spans="1:12" x14ac:dyDescent="0.2">
      <c r="A18" s="181"/>
      <c r="B18" s="253"/>
      <c r="C18" s="181"/>
      <c r="D18" s="181"/>
      <c r="E18" s="181"/>
      <c r="F18" s="181"/>
      <c r="G18" s="181"/>
      <c r="H18" s="181"/>
      <c r="I18" s="181"/>
      <c r="J18" s="181"/>
      <c r="K18" s="181"/>
      <c r="L18" s="181"/>
    </row>
    <row r="19" spans="1:12" x14ac:dyDescent="0.2">
      <c r="A19" s="181"/>
      <c r="B19" s="253" t="s">
        <v>261</v>
      </c>
      <c r="C19" s="181"/>
      <c r="D19" s="181"/>
      <c r="E19" s="181"/>
      <c r="F19" s="181"/>
      <c r="G19" s="181"/>
      <c r="H19" s="181"/>
      <c r="I19" s="181"/>
      <c r="J19" s="181"/>
      <c r="K19" s="181"/>
      <c r="L19" s="181"/>
    </row>
    <row r="20" spans="1:12" x14ac:dyDescent="0.2">
      <c r="B20" s="192" t="s">
        <v>181</v>
      </c>
      <c r="C20" s="986">
        <v>2016</v>
      </c>
      <c r="D20" s="986"/>
      <c r="E20" s="986"/>
      <c r="F20" s="986"/>
      <c r="G20" s="629"/>
      <c r="H20" s="986">
        <v>2017</v>
      </c>
      <c r="I20" s="986"/>
      <c r="J20" s="986"/>
      <c r="K20" s="986"/>
    </row>
    <row r="21" spans="1:12" ht="5.25" customHeight="1" x14ac:dyDescent="0.2">
      <c r="B21" s="628"/>
      <c r="C21" s="619"/>
      <c r="D21" s="619"/>
      <c r="E21" s="619"/>
      <c r="F21" s="619"/>
      <c r="G21" s="619"/>
      <c r="H21" s="619"/>
      <c r="I21" s="619"/>
      <c r="J21" s="619"/>
      <c r="K21" s="77"/>
    </row>
    <row r="22" spans="1:12" x14ac:dyDescent="0.2">
      <c r="A22" s="181"/>
      <c r="B22" s="160"/>
      <c r="C22" s="840" t="s">
        <v>62</v>
      </c>
      <c r="D22" s="839" t="s">
        <v>129</v>
      </c>
      <c r="E22" s="839" t="s">
        <v>130</v>
      </c>
      <c r="F22" s="839" t="s">
        <v>66</v>
      </c>
      <c r="G22" s="839"/>
      <c r="H22" s="840" t="s">
        <v>62</v>
      </c>
      <c r="I22" s="477" t="s">
        <v>129</v>
      </c>
      <c r="J22" s="477" t="s">
        <v>130</v>
      </c>
      <c r="K22" s="72" t="s">
        <v>66</v>
      </c>
      <c r="L22" s="181"/>
    </row>
    <row r="23" spans="1:12" ht="5.25" customHeight="1" x14ac:dyDescent="0.2">
      <c r="A23" s="184"/>
      <c r="B23" s="501"/>
      <c r="C23" s="630"/>
      <c r="D23" s="630"/>
      <c r="E23" s="630"/>
      <c r="F23" s="675"/>
      <c r="G23" s="476"/>
      <c r="H23" s="630"/>
      <c r="I23" s="630"/>
      <c r="J23" s="630"/>
      <c r="K23" s="675"/>
      <c r="L23" s="181"/>
    </row>
    <row r="24" spans="1:12" ht="5.25" customHeight="1" x14ac:dyDescent="0.2">
      <c r="A24" s="190"/>
      <c r="B24" s="161"/>
      <c r="C24" s="93"/>
      <c r="D24" s="93"/>
      <c r="E24" s="93"/>
      <c r="F24" s="583"/>
      <c r="G24" s="638"/>
      <c r="H24" s="93"/>
      <c r="I24" s="93"/>
      <c r="J24" s="93"/>
      <c r="K24" s="583"/>
    </row>
    <row r="25" spans="1:12" ht="13.5" customHeight="1" x14ac:dyDescent="0.2">
      <c r="A25" s="73"/>
      <c r="B25" s="547" t="s">
        <v>59</v>
      </c>
      <c r="C25" s="552">
        <v>7.1999999999999995E-2</v>
      </c>
      <c r="D25" s="551">
        <v>7.1999999999999995E-2</v>
      </c>
      <c r="E25" s="551">
        <v>7.1999999999999995E-2</v>
      </c>
      <c r="F25" s="551">
        <v>7.2999999999999995E-2</v>
      </c>
      <c r="G25" s="549"/>
      <c r="H25" s="552">
        <v>7.9000000000000001E-2</v>
      </c>
      <c r="I25" s="551"/>
      <c r="J25" s="551"/>
      <c r="K25" s="551"/>
      <c r="L25" s="549"/>
    </row>
    <row r="26" spans="1:12" ht="13.5" customHeight="1" x14ac:dyDescent="0.2">
      <c r="A26" s="73"/>
      <c r="B26" s="547" t="s">
        <v>60</v>
      </c>
      <c r="C26" s="67">
        <v>10915.965</v>
      </c>
      <c r="D26" s="155">
        <v>11489.355</v>
      </c>
      <c r="E26" s="155">
        <v>11569.644</v>
      </c>
      <c r="F26" s="94">
        <v>11961.411</v>
      </c>
      <c r="G26" s="549"/>
      <c r="H26" s="67">
        <v>11865.9</v>
      </c>
      <c r="I26" s="551"/>
      <c r="J26" s="551"/>
      <c r="K26" s="551"/>
      <c r="L26" s="549"/>
    </row>
    <row r="27" spans="1:12" ht="14.25" customHeight="1" x14ac:dyDescent="0.2">
      <c r="A27" s="1"/>
      <c r="B27" s="130" t="s">
        <v>401</v>
      </c>
      <c r="C27" s="128">
        <v>0.438</v>
      </c>
      <c r="D27" s="550">
        <v>0.45600000000000002</v>
      </c>
      <c r="E27" s="550">
        <v>0.45800000000000002</v>
      </c>
      <c r="F27" s="550">
        <v>0.46300000000000002</v>
      </c>
      <c r="G27" s="541"/>
      <c r="H27" s="128">
        <v>0.47599999999999998</v>
      </c>
      <c r="I27" s="127"/>
      <c r="J27" s="127"/>
      <c r="K27" s="550"/>
      <c r="L27" s="539"/>
    </row>
    <row r="28" spans="1:12" ht="13.5" customHeight="1" x14ac:dyDescent="0.2">
      <c r="A28" s="73"/>
      <c r="B28" s="547" t="s">
        <v>431</v>
      </c>
      <c r="C28" s="67">
        <v>2154.7379999999998</v>
      </c>
      <c r="D28" s="155">
        <v>2477.884</v>
      </c>
      <c r="E28" s="155">
        <v>2776.645</v>
      </c>
      <c r="F28" s="94">
        <v>3312.1370000000002</v>
      </c>
      <c r="G28" s="549"/>
      <c r="H28" s="67">
        <v>3658</v>
      </c>
      <c r="I28" s="551"/>
      <c r="J28" s="551"/>
      <c r="K28" s="551"/>
      <c r="L28" s="549"/>
    </row>
    <row r="29" spans="1:12" ht="14.25" customHeight="1" x14ac:dyDescent="0.2">
      <c r="A29" s="1"/>
      <c r="B29" s="545" t="s">
        <v>402</v>
      </c>
      <c r="C29" s="128">
        <v>8.5999999999999993E-2</v>
      </c>
      <c r="D29" s="550">
        <v>9.8000000000000004E-2</v>
      </c>
      <c r="E29" s="550">
        <v>0.11</v>
      </c>
      <c r="F29" s="550">
        <v>0.128</v>
      </c>
      <c r="G29" s="131"/>
      <c r="H29" s="128">
        <v>0.14699999999999999</v>
      </c>
      <c r="I29" s="127"/>
      <c r="J29" s="127"/>
      <c r="K29" s="550"/>
      <c r="L29" s="140"/>
    </row>
    <row r="30" spans="1:12" x14ac:dyDescent="0.2">
      <c r="B30" s="547" t="s">
        <v>453</v>
      </c>
      <c r="C30" s="552">
        <v>3.5000000000000003E-2</v>
      </c>
      <c r="D30" s="633">
        <v>3.3000000000000002E-2</v>
      </c>
      <c r="E30" s="633">
        <v>3.5999999999999997E-2</v>
      </c>
      <c r="F30" s="551">
        <v>3.6999999999999998E-2</v>
      </c>
      <c r="G30" s="634"/>
      <c r="H30" s="552">
        <v>4.8000000000000001E-2</v>
      </c>
      <c r="I30" s="633"/>
      <c r="J30" s="633"/>
      <c r="K30" s="551"/>
    </row>
    <row r="31" spans="1:12" x14ac:dyDescent="0.2">
      <c r="A31" s="181"/>
      <c r="B31" s="546" t="s">
        <v>274</v>
      </c>
      <c r="C31" s="128">
        <v>1.7000000000000001E-2</v>
      </c>
      <c r="D31" s="127">
        <v>2.9000000000000001E-2</v>
      </c>
      <c r="E31" s="127">
        <v>1.7000000000000001E-2</v>
      </c>
      <c r="F31" s="550">
        <v>1.9E-2</v>
      </c>
      <c r="G31" s="631"/>
      <c r="H31" s="128">
        <v>2.1000000000000001E-2</v>
      </c>
      <c r="I31" s="127"/>
      <c r="J31" s="127"/>
      <c r="K31" s="550"/>
      <c r="L31" s="181"/>
    </row>
    <row r="32" spans="1:12" x14ac:dyDescent="0.2">
      <c r="B32" s="547" t="s">
        <v>455</v>
      </c>
      <c r="C32" s="552">
        <v>3.5000000000000003E-2</v>
      </c>
      <c r="D32" s="633">
        <v>3.4000000000000002E-2</v>
      </c>
      <c r="E32" s="633">
        <v>3.5000000000000003E-2</v>
      </c>
      <c r="F32" s="551">
        <v>3.5999999999999997E-2</v>
      </c>
      <c r="G32" s="634"/>
      <c r="H32" s="552">
        <v>4.8000000000000001E-2</v>
      </c>
      <c r="I32" s="633"/>
      <c r="J32" s="633"/>
      <c r="K32" s="551"/>
    </row>
    <row r="33" spans="1:12" x14ac:dyDescent="0.2">
      <c r="A33" s="181"/>
      <c r="B33" s="546" t="s">
        <v>274</v>
      </c>
      <c r="C33" s="128">
        <v>1.7000000000000001E-2</v>
      </c>
      <c r="D33" s="127">
        <v>2.4E-2</v>
      </c>
      <c r="E33" s="127">
        <v>1.7000000000000001E-2</v>
      </c>
      <c r="F33" s="550">
        <v>1.4E-2</v>
      </c>
      <c r="G33" s="631"/>
      <c r="H33" s="128">
        <v>2.1000000000000001E-2</v>
      </c>
      <c r="I33" s="127"/>
      <c r="J33" s="127"/>
      <c r="K33" s="550"/>
      <c r="L33" s="181"/>
    </row>
    <row r="34" spans="1:12" x14ac:dyDescent="0.2">
      <c r="B34" s="545" t="s">
        <v>456</v>
      </c>
      <c r="C34" s="369">
        <v>3.8</v>
      </c>
      <c r="D34" s="95">
        <v>3.5</v>
      </c>
      <c r="E34" s="95">
        <v>3.3</v>
      </c>
      <c r="F34" s="69">
        <v>3.3</v>
      </c>
      <c r="G34" s="95"/>
      <c r="H34" s="369">
        <v>2.7</v>
      </c>
      <c r="I34" s="95"/>
      <c r="J34" s="95"/>
      <c r="K34" s="69"/>
    </row>
    <row r="35" spans="1:12" x14ac:dyDescent="0.2">
      <c r="A35" s="181"/>
      <c r="B35" s="461" t="s">
        <v>51</v>
      </c>
      <c r="C35" s="371">
        <v>3.3</v>
      </c>
      <c r="D35" s="477">
        <v>3</v>
      </c>
      <c r="E35" s="477">
        <v>2.8</v>
      </c>
      <c r="F35" s="72">
        <v>2.1</v>
      </c>
      <c r="G35" s="477"/>
      <c r="H35" s="371">
        <v>2.2999999999999998</v>
      </c>
      <c r="I35" s="477"/>
      <c r="J35" s="477"/>
      <c r="K35" s="72"/>
      <c r="L35" s="181"/>
    </row>
    <row r="36" spans="1:12" x14ac:dyDescent="0.2">
      <c r="A36" s="181"/>
      <c r="B36" s="461" t="s">
        <v>274</v>
      </c>
      <c r="C36" s="371">
        <v>14.6</v>
      </c>
      <c r="D36" s="477">
        <v>14.2</v>
      </c>
      <c r="E36" s="477">
        <v>14.2</v>
      </c>
      <c r="F36" s="72">
        <v>12.8</v>
      </c>
      <c r="G36" s="477"/>
      <c r="H36" s="371">
        <v>12.1</v>
      </c>
      <c r="I36" s="477"/>
      <c r="J36" s="477"/>
      <c r="K36" s="72"/>
      <c r="L36" s="181"/>
    </row>
    <row r="37" spans="1:12" x14ac:dyDescent="0.2">
      <c r="B37" s="545" t="s">
        <v>458</v>
      </c>
      <c r="C37" s="67">
        <v>17192</v>
      </c>
      <c r="D37" s="155">
        <v>37369</v>
      </c>
      <c r="E37" s="155">
        <v>60088</v>
      </c>
      <c r="F37" s="94">
        <v>86315</v>
      </c>
      <c r="G37" s="155"/>
      <c r="H37" s="67">
        <v>30861</v>
      </c>
      <c r="I37" s="155"/>
      <c r="J37" s="155"/>
      <c r="K37" s="94"/>
    </row>
    <row r="38" spans="1:12" ht="5.25" customHeight="1" x14ac:dyDescent="0.2">
      <c r="B38" s="598"/>
      <c r="C38" s="635"/>
      <c r="D38" s="635"/>
      <c r="E38" s="635"/>
      <c r="F38" s="635"/>
      <c r="G38" s="636"/>
      <c r="H38" s="635"/>
      <c r="I38" s="635"/>
      <c r="J38" s="635"/>
      <c r="K38" s="635"/>
    </row>
    <row r="39" spans="1:12" ht="5.25" customHeight="1" x14ac:dyDescent="0.2">
      <c r="B39" s="161"/>
      <c r="C39" s="637"/>
      <c r="D39" s="637"/>
      <c r="E39" s="637"/>
      <c r="F39" s="637"/>
      <c r="G39" s="638"/>
      <c r="H39" s="637"/>
      <c r="I39" s="637"/>
      <c r="J39" s="637"/>
      <c r="K39" s="637"/>
    </row>
    <row r="40" spans="1:12" s="673" customFormat="1" x14ac:dyDescent="0.2">
      <c r="A40" s="659"/>
      <c r="B40" s="1028" t="s">
        <v>159</v>
      </c>
      <c r="C40" s="1028"/>
      <c r="D40" s="1028"/>
      <c r="E40" s="1028"/>
      <c r="F40" s="1028"/>
      <c r="G40" s="1028"/>
      <c r="H40" s="1028"/>
      <c r="I40" s="1028"/>
      <c r="J40" s="1028"/>
      <c r="K40" s="228"/>
      <c r="L40" s="659"/>
    </row>
    <row r="41" spans="1:12" s="673" customFormat="1" ht="12.75" customHeight="1" x14ac:dyDescent="0.2">
      <c r="A41" s="659"/>
      <c r="B41" s="985" t="s">
        <v>275</v>
      </c>
      <c r="C41" s="995"/>
      <c r="D41" s="995"/>
      <c r="E41" s="995"/>
      <c r="F41" s="995"/>
      <c r="G41" s="995"/>
      <c r="H41" s="995"/>
      <c r="I41" s="995"/>
      <c r="J41" s="995"/>
      <c r="K41" s="905"/>
      <c r="L41" s="659"/>
    </row>
    <row r="42" spans="1:12" s="673" customFormat="1" ht="44.25" customHeight="1" x14ac:dyDescent="0.2">
      <c r="A42" s="659"/>
      <c r="B42" s="985" t="s">
        <v>262</v>
      </c>
      <c r="C42" s="985"/>
      <c r="D42" s="985"/>
      <c r="E42" s="985"/>
      <c r="F42" s="985"/>
      <c r="G42" s="985"/>
      <c r="H42" s="985"/>
      <c r="I42" s="985"/>
      <c r="J42" s="985"/>
      <c r="K42" s="985"/>
      <c r="L42" s="659"/>
    </row>
    <row r="43" spans="1:12" s="673" customFormat="1" x14ac:dyDescent="0.2">
      <c r="A43" s="659"/>
      <c r="B43" s="985" t="s">
        <v>276</v>
      </c>
      <c r="C43" s="995"/>
      <c r="D43" s="995"/>
      <c r="E43" s="995"/>
      <c r="F43" s="995"/>
      <c r="G43" s="995"/>
      <c r="H43" s="995"/>
      <c r="I43" s="995"/>
      <c r="J43" s="995"/>
      <c r="K43" s="995"/>
      <c r="L43" s="659"/>
    </row>
    <row r="44" spans="1:12" s="673" customFormat="1" x14ac:dyDescent="0.2">
      <c r="A44" s="659"/>
      <c r="B44" s="985"/>
      <c r="C44" s="995"/>
      <c r="D44" s="995"/>
      <c r="E44" s="995"/>
      <c r="F44" s="995"/>
      <c r="G44" s="995"/>
      <c r="H44" s="995"/>
      <c r="I44" s="995"/>
      <c r="J44" s="995"/>
      <c r="K44" s="995"/>
      <c r="L44" s="659"/>
    </row>
    <row r="45" spans="1:12" s="673" customFormat="1" x14ac:dyDescent="0.2">
      <c r="A45" s="337"/>
      <c r="B45" s="659"/>
      <c r="C45" s="659"/>
      <c r="D45" s="659"/>
      <c r="E45" s="659"/>
      <c r="F45" s="659"/>
      <c r="G45" s="659"/>
      <c r="H45" s="659"/>
      <c r="I45" s="659"/>
      <c r="J45" s="659"/>
      <c r="K45" s="659"/>
      <c r="L45" s="337"/>
    </row>
    <row r="46" spans="1:12" s="673" customFormat="1" x14ac:dyDescent="0.2">
      <c r="A46" s="337"/>
      <c r="B46" s="337"/>
      <c r="C46" s="337"/>
      <c r="D46" s="337"/>
      <c r="E46" s="337"/>
      <c r="F46" s="337"/>
      <c r="G46" s="337"/>
      <c r="H46" s="337"/>
      <c r="I46" s="337"/>
      <c r="J46" s="337"/>
      <c r="K46" s="337"/>
      <c r="L46" s="337"/>
    </row>
    <row r="47" spans="1:12" s="673" customFormat="1" x14ac:dyDescent="0.2">
      <c r="A47" s="337"/>
      <c r="B47" s="337"/>
      <c r="C47" s="337"/>
      <c r="D47" s="337"/>
      <c r="E47" s="337"/>
      <c r="F47" s="337"/>
      <c r="G47" s="337"/>
      <c r="H47" s="337"/>
      <c r="I47" s="337"/>
      <c r="J47" s="337"/>
      <c r="K47" s="337"/>
      <c r="L47" s="337"/>
    </row>
  </sheetData>
  <mergeCells count="10">
    <mergeCell ref="C4:F4"/>
    <mergeCell ref="H4:K4"/>
    <mergeCell ref="C20:F20"/>
    <mergeCell ref="H20:K20"/>
    <mergeCell ref="B17:K17"/>
    <mergeCell ref="B41:J41"/>
    <mergeCell ref="B42:K42"/>
    <mergeCell ref="B43:K43"/>
    <mergeCell ref="B44:K44"/>
    <mergeCell ref="B40:J40"/>
  </mergeCells>
  <printOptions horizontalCentered="1" verticalCentered="1"/>
  <pageMargins left="0.23622047244094491" right="0.23622047244094491" top="0.15748031496062992" bottom="0.15748031496062992" header="0.31496062992125984" footer="0.31496062992125984"/>
  <pageSetup paperSize="9" scale="96"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N74"/>
  <sheetViews>
    <sheetView showGridLines="0" zoomScaleNormal="100" zoomScaleSheetLayoutView="100" workbookViewId="0"/>
  </sheetViews>
  <sheetFormatPr baseColWidth="10" defaultColWidth="10.875" defaultRowHeight="12.75" x14ac:dyDescent="0.2"/>
  <cols>
    <col min="1" max="1" width="1.625" style="46" customWidth="1"/>
    <col min="2" max="2" width="35.375" style="46" customWidth="1"/>
    <col min="3" max="5" width="10.875" style="46"/>
    <col min="6" max="6" width="12.625" style="46" customWidth="1"/>
    <col min="7" max="7" width="10.125" style="46" customWidth="1"/>
    <col min="8" max="8" width="1.625" style="46" customWidth="1"/>
    <col min="9" max="9" width="11" style="46" customWidth="1"/>
    <col min="10" max="11" width="11" style="46" hidden="1" customWidth="1"/>
    <col min="12" max="12" width="11.75" style="46" hidden="1" customWidth="1"/>
    <col min="13" max="13" width="9.25" style="46" hidden="1" customWidth="1"/>
    <col min="14" max="14" width="3" style="46" customWidth="1"/>
    <col min="15" max="247" width="10.875" style="46"/>
    <col min="248" max="248" width="1.625" style="46" customWidth="1"/>
    <col min="249" max="249" width="35.375" style="46" customWidth="1"/>
    <col min="250" max="252" width="10.875" style="46"/>
    <col min="253" max="253" width="12.625" style="46" customWidth="1"/>
    <col min="254" max="254" width="1.625" style="46" customWidth="1"/>
    <col min="255" max="257" width="11" style="46" customWidth="1"/>
    <col min="258" max="258" width="11.75" style="46" customWidth="1"/>
    <col min="259" max="259" width="3.25" style="46" customWidth="1"/>
    <col min="260" max="260" width="10.875" style="46"/>
    <col min="261" max="261" width="17.875" style="46" bestFit="1" customWidth="1"/>
    <col min="262" max="503" width="10.875" style="46"/>
    <col min="504" max="504" width="1.625" style="46" customWidth="1"/>
    <col min="505" max="505" width="35.375" style="46" customWidth="1"/>
    <col min="506" max="508" width="10.875" style="46"/>
    <col min="509" max="509" width="12.625" style="46" customWidth="1"/>
    <col min="510" max="510" width="1.625" style="46" customWidth="1"/>
    <col min="511" max="513" width="11" style="46" customWidth="1"/>
    <col min="514" max="514" width="11.75" style="46" customWidth="1"/>
    <col min="515" max="515" width="3.25" style="46" customWidth="1"/>
    <col min="516" max="516" width="10.875" style="46"/>
    <col min="517" max="517" width="17.875" style="46" bestFit="1" customWidth="1"/>
    <col min="518" max="759" width="10.875" style="46"/>
    <col min="760" max="760" width="1.625" style="46" customWidth="1"/>
    <col min="761" max="761" width="35.375" style="46" customWidth="1"/>
    <col min="762" max="764" width="10.875" style="46"/>
    <col min="765" max="765" width="12.625" style="46" customWidth="1"/>
    <col min="766" max="766" width="1.625" style="46" customWidth="1"/>
    <col min="767" max="769" width="11" style="46" customWidth="1"/>
    <col min="770" max="770" width="11.75" style="46" customWidth="1"/>
    <col min="771" max="771" width="3.25" style="46" customWidth="1"/>
    <col min="772" max="772" width="10.875" style="46"/>
    <col min="773" max="773" width="17.875" style="46" bestFit="1" customWidth="1"/>
    <col min="774" max="1015" width="10.875" style="46"/>
    <col min="1016" max="1016" width="1.625" style="46" customWidth="1"/>
    <col min="1017" max="1017" width="35.375" style="46" customWidth="1"/>
    <col min="1018" max="1020" width="10.875" style="46"/>
    <col min="1021" max="1021" width="12.625" style="46" customWidth="1"/>
    <col min="1022" max="1022" width="1.625" style="46" customWidth="1"/>
    <col min="1023" max="1025" width="11" style="46" customWidth="1"/>
    <col min="1026" max="1026" width="11.75" style="46" customWidth="1"/>
    <col min="1027" max="1027" width="3.25" style="46" customWidth="1"/>
    <col min="1028" max="1028" width="10.875" style="46"/>
    <col min="1029" max="1029" width="17.875" style="46" bestFit="1" customWidth="1"/>
    <col min="1030" max="1271" width="10.875" style="46"/>
    <col min="1272" max="1272" width="1.625" style="46" customWidth="1"/>
    <col min="1273" max="1273" width="35.375" style="46" customWidth="1"/>
    <col min="1274" max="1276" width="10.875" style="46"/>
    <col min="1277" max="1277" width="12.625" style="46" customWidth="1"/>
    <col min="1278" max="1278" width="1.625" style="46" customWidth="1"/>
    <col min="1279" max="1281" width="11" style="46" customWidth="1"/>
    <col min="1282" max="1282" width="11.75" style="46" customWidth="1"/>
    <col min="1283" max="1283" width="3.25" style="46" customWidth="1"/>
    <col min="1284" max="1284" width="10.875" style="46"/>
    <col min="1285" max="1285" width="17.875" style="46" bestFit="1" customWidth="1"/>
    <col min="1286" max="1527" width="10.875" style="46"/>
    <col min="1528" max="1528" width="1.625" style="46" customWidth="1"/>
    <col min="1529" max="1529" width="35.375" style="46" customWidth="1"/>
    <col min="1530" max="1532" width="10.875" style="46"/>
    <col min="1533" max="1533" width="12.625" style="46" customWidth="1"/>
    <col min="1534" max="1534" width="1.625" style="46" customWidth="1"/>
    <col min="1535" max="1537" width="11" style="46" customWidth="1"/>
    <col min="1538" max="1538" width="11.75" style="46" customWidth="1"/>
    <col min="1539" max="1539" width="3.25" style="46" customWidth="1"/>
    <col min="1540" max="1540" width="10.875" style="46"/>
    <col min="1541" max="1541" width="17.875" style="46" bestFit="1" customWidth="1"/>
    <col min="1542" max="1783" width="10.875" style="46"/>
    <col min="1784" max="1784" width="1.625" style="46" customWidth="1"/>
    <col min="1785" max="1785" width="35.375" style="46" customWidth="1"/>
    <col min="1786" max="1788" width="10.875" style="46"/>
    <col min="1789" max="1789" width="12.625" style="46" customWidth="1"/>
    <col min="1790" max="1790" width="1.625" style="46" customWidth="1"/>
    <col min="1791" max="1793" width="11" style="46" customWidth="1"/>
    <col min="1794" max="1794" width="11.75" style="46" customWidth="1"/>
    <col min="1795" max="1795" width="3.25" style="46" customWidth="1"/>
    <col min="1796" max="1796" width="10.875" style="46"/>
    <col min="1797" max="1797" width="17.875" style="46" bestFit="1" customWidth="1"/>
    <col min="1798" max="2039" width="10.875" style="46"/>
    <col min="2040" max="2040" width="1.625" style="46" customWidth="1"/>
    <col min="2041" max="2041" width="35.375" style="46" customWidth="1"/>
    <col min="2042" max="2044" width="10.875" style="46"/>
    <col min="2045" max="2045" width="12.625" style="46" customWidth="1"/>
    <col min="2046" max="2046" width="1.625" style="46" customWidth="1"/>
    <col min="2047" max="2049" width="11" style="46" customWidth="1"/>
    <col min="2050" max="2050" width="11.75" style="46" customWidth="1"/>
    <col min="2051" max="2051" width="3.25" style="46" customWidth="1"/>
    <col min="2052" max="2052" width="10.875" style="46"/>
    <col min="2053" max="2053" width="17.875" style="46" bestFit="1" customWidth="1"/>
    <col min="2054" max="2295" width="10.875" style="46"/>
    <col min="2296" max="2296" width="1.625" style="46" customWidth="1"/>
    <col min="2297" max="2297" width="35.375" style="46" customWidth="1"/>
    <col min="2298" max="2300" width="10.875" style="46"/>
    <col min="2301" max="2301" width="12.625" style="46" customWidth="1"/>
    <col min="2302" max="2302" width="1.625" style="46" customWidth="1"/>
    <col min="2303" max="2305" width="11" style="46" customWidth="1"/>
    <col min="2306" max="2306" width="11.75" style="46" customWidth="1"/>
    <col min="2307" max="2307" width="3.25" style="46" customWidth="1"/>
    <col min="2308" max="2308" width="10.875" style="46"/>
    <col min="2309" max="2309" width="17.875" style="46" bestFit="1" customWidth="1"/>
    <col min="2310" max="2551" width="10.875" style="46"/>
    <col min="2552" max="2552" width="1.625" style="46" customWidth="1"/>
    <col min="2553" max="2553" width="35.375" style="46" customWidth="1"/>
    <col min="2554" max="2556" width="10.875" style="46"/>
    <col min="2557" max="2557" width="12.625" style="46" customWidth="1"/>
    <col min="2558" max="2558" width="1.625" style="46" customWidth="1"/>
    <col min="2559" max="2561" width="11" style="46" customWidth="1"/>
    <col min="2562" max="2562" width="11.75" style="46" customWidth="1"/>
    <col min="2563" max="2563" width="3.25" style="46" customWidth="1"/>
    <col min="2564" max="2564" width="10.875" style="46"/>
    <col min="2565" max="2565" width="17.875" style="46" bestFit="1" customWidth="1"/>
    <col min="2566" max="2807" width="10.875" style="46"/>
    <col min="2808" max="2808" width="1.625" style="46" customWidth="1"/>
    <col min="2809" max="2809" width="35.375" style="46" customWidth="1"/>
    <col min="2810" max="2812" width="10.875" style="46"/>
    <col min="2813" max="2813" width="12.625" style="46" customWidth="1"/>
    <col min="2814" max="2814" width="1.625" style="46" customWidth="1"/>
    <col min="2815" max="2817" width="11" style="46" customWidth="1"/>
    <col min="2818" max="2818" width="11.75" style="46" customWidth="1"/>
    <col min="2819" max="2819" width="3.25" style="46" customWidth="1"/>
    <col min="2820" max="2820" width="10.875" style="46"/>
    <col min="2821" max="2821" width="17.875" style="46" bestFit="1" customWidth="1"/>
    <col min="2822" max="3063" width="10.875" style="46"/>
    <col min="3064" max="3064" width="1.625" style="46" customWidth="1"/>
    <col min="3065" max="3065" width="35.375" style="46" customWidth="1"/>
    <col min="3066" max="3068" width="10.875" style="46"/>
    <col min="3069" max="3069" width="12.625" style="46" customWidth="1"/>
    <col min="3070" max="3070" width="1.625" style="46" customWidth="1"/>
    <col min="3071" max="3073" width="11" style="46" customWidth="1"/>
    <col min="3074" max="3074" width="11.75" style="46" customWidth="1"/>
    <col min="3075" max="3075" width="3.25" style="46" customWidth="1"/>
    <col min="3076" max="3076" width="10.875" style="46"/>
    <col min="3077" max="3077" width="17.875" style="46" bestFit="1" customWidth="1"/>
    <col min="3078" max="3319" width="10.875" style="46"/>
    <col min="3320" max="3320" width="1.625" style="46" customWidth="1"/>
    <col min="3321" max="3321" width="35.375" style="46" customWidth="1"/>
    <col min="3322" max="3324" width="10.875" style="46"/>
    <col min="3325" max="3325" width="12.625" style="46" customWidth="1"/>
    <col min="3326" max="3326" width="1.625" style="46" customWidth="1"/>
    <col min="3327" max="3329" width="11" style="46" customWidth="1"/>
    <col min="3330" max="3330" width="11.75" style="46" customWidth="1"/>
    <col min="3331" max="3331" width="3.25" style="46" customWidth="1"/>
    <col min="3332" max="3332" width="10.875" style="46"/>
    <col min="3333" max="3333" width="17.875" style="46" bestFit="1" customWidth="1"/>
    <col min="3334" max="3575" width="10.875" style="46"/>
    <col min="3576" max="3576" width="1.625" style="46" customWidth="1"/>
    <col min="3577" max="3577" width="35.375" style="46" customWidth="1"/>
    <col min="3578" max="3580" width="10.875" style="46"/>
    <col min="3581" max="3581" width="12.625" style="46" customWidth="1"/>
    <col min="3582" max="3582" width="1.625" style="46" customWidth="1"/>
    <col min="3583" max="3585" width="11" style="46" customWidth="1"/>
    <col min="3586" max="3586" width="11.75" style="46" customWidth="1"/>
    <col min="3587" max="3587" width="3.25" style="46" customWidth="1"/>
    <col min="3588" max="3588" width="10.875" style="46"/>
    <col min="3589" max="3589" width="17.875" style="46" bestFit="1" customWidth="1"/>
    <col min="3590" max="3831" width="10.875" style="46"/>
    <col min="3832" max="3832" width="1.625" style="46" customWidth="1"/>
    <col min="3833" max="3833" width="35.375" style="46" customWidth="1"/>
    <col min="3834" max="3836" width="10.875" style="46"/>
    <col min="3837" max="3837" width="12.625" style="46" customWidth="1"/>
    <col min="3838" max="3838" width="1.625" style="46" customWidth="1"/>
    <col min="3839" max="3841" width="11" style="46" customWidth="1"/>
    <col min="3842" max="3842" width="11.75" style="46" customWidth="1"/>
    <col min="3843" max="3843" width="3.25" style="46" customWidth="1"/>
    <col min="3844" max="3844" width="10.875" style="46"/>
    <col min="3845" max="3845" width="17.875" style="46" bestFit="1" customWidth="1"/>
    <col min="3846" max="4087" width="10.875" style="46"/>
    <col min="4088" max="4088" width="1.625" style="46" customWidth="1"/>
    <col min="4089" max="4089" width="35.375" style="46" customWidth="1"/>
    <col min="4090" max="4092" width="10.875" style="46"/>
    <col min="4093" max="4093" width="12.625" style="46" customWidth="1"/>
    <col min="4094" max="4094" width="1.625" style="46" customWidth="1"/>
    <col min="4095" max="4097" width="11" style="46" customWidth="1"/>
    <col min="4098" max="4098" width="11.75" style="46" customWidth="1"/>
    <col min="4099" max="4099" width="3.25" style="46" customWidth="1"/>
    <col min="4100" max="4100" width="10.875" style="46"/>
    <col min="4101" max="4101" width="17.875" style="46" bestFit="1" customWidth="1"/>
    <col min="4102" max="4343" width="10.875" style="46"/>
    <col min="4344" max="4344" width="1.625" style="46" customWidth="1"/>
    <col min="4345" max="4345" width="35.375" style="46" customWidth="1"/>
    <col min="4346" max="4348" width="10.875" style="46"/>
    <col min="4349" max="4349" width="12.625" style="46" customWidth="1"/>
    <col min="4350" max="4350" width="1.625" style="46" customWidth="1"/>
    <col min="4351" max="4353" width="11" style="46" customWidth="1"/>
    <col min="4354" max="4354" width="11.75" style="46" customWidth="1"/>
    <col min="4355" max="4355" width="3.25" style="46" customWidth="1"/>
    <col min="4356" max="4356" width="10.875" style="46"/>
    <col min="4357" max="4357" width="17.875" style="46" bestFit="1" customWidth="1"/>
    <col min="4358" max="4599" width="10.875" style="46"/>
    <col min="4600" max="4600" width="1.625" style="46" customWidth="1"/>
    <col min="4601" max="4601" width="35.375" style="46" customWidth="1"/>
    <col min="4602" max="4604" width="10.875" style="46"/>
    <col min="4605" max="4605" width="12.625" style="46" customWidth="1"/>
    <col min="4606" max="4606" width="1.625" style="46" customWidth="1"/>
    <col min="4607" max="4609" width="11" style="46" customWidth="1"/>
    <col min="4610" max="4610" width="11.75" style="46" customWidth="1"/>
    <col min="4611" max="4611" width="3.25" style="46" customWidth="1"/>
    <col min="4612" max="4612" width="10.875" style="46"/>
    <col min="4613" max="4613" width="17.875" style="46" bestFit="1" customWidth="1"/>
    <col min="4614" max="4855" width="10.875" style="46"/>
    <col min="4856" max="4856" width="1.625" style="46" customWidth="1"/>
    <col min="4857" max="4857" width="35.375" style="46" customWidth="1"/>
    <col min="4858" max="4860" width="10.875" style="46"/>
    <col min="4861" max="4861" width="12.625" style="46" customWidth="1"/>
    <col min="4862" max="4862" width="1.625" style="46" customWidth="1"/>
    <col min="4863" max="4865" width="11" style="46" customWidth="1"/>
    <col min="4866" max="4866" width="11.75" style="46" customWidth="1"/>
    <col min="4867" max="4867" width="3.25" style="46" customWidth="1"/>
    <col min="4868" max="4868" width="10.875" style="46"/>
    <col min="4869" max="4869" width="17.875" style="46" bestFit="1" customWidth="1"/>
    <col min="4870" max="5111" width="10.875" style="46"/>
    <col min="5112" max="5112" width="1.625" style="46" customWidth="1"/>
    <col min="5113" max="5113" width="35.375" style="46" customWidth="1"/>
    <col min="5114" max="5116" width="10.875" style="46"/>
    <col min="5117" max="5117" width="12.625" style="46" customWidth="1"/>
    <col min="5118" max="5118" width="1.625" style="46" customWidth="1"/>
    <col min="5119" max="5121" width="11" style="46" customWidth="1"/>
    <col min="5122" max="5122" width="11.75" style="46" customWidth="1"/>
    <col min="5123" max="5123" width="3.25" style="46" customWidth="1"/>
    <col min="5124" max="5124" width="10.875" style="46"/>
    <col min="5125" max="5125" width="17.875" style="46" bestFit="1" customWidth="1"/>
    <col min="5126" max="5367" width="10.875" style="46"/>
    <col min="5368" max="5368" width="1.625" style="46" customWidth="1"/>
    <col min="5369" max="5369" width="35.375" style="46" customWidth="1"/>
    <col min="5370" max="5372" width="10.875" style="46"/>
    <col min="5373" max="5373" width="12.625" style="46" customWidth="1"/>
    <col min="5374" max="5374" width="1.625" style="46" customWidth="1"/>
    <col min="5375" max="5377" width="11" style="46" customWidth="1"/>
    <col min="5378" max="5378" width="11.75" style="46" customWidth="1"/>
    <col min="5379" max="5379" width="3.25" style="46" customWidth="1"/>
    <col min="5380" max="5380" width="10.875" style="46"/>
    <col min="5381" max="5381" width="17.875" style="46" bestFit="1" customWidth="1"/>
    <col min="5382" max="5623" width="10.875" style="46"/>
    <col min="5624" max="5624" width="1.625" style="46" customWidth="1"/>
    <col min="5625" max="5625" width="35.375" style="46" customWidth="1"/>
    <col min="5626" max="5628" width="10.875" style="46"/>
    <col min="5629" max="5629" width="12.625" style="46" customWidth="1"/>
    <col min="5630" max="5630" width="1.625" style="46" customWidth="1"/>
    <col min="5631" max="5633" width="11" style="46" customWidth="1"/>
    <col min="5634" max="5634" width="11.75" style="46" customWidth="1"/>
    <col min="5635" max="5635" width="3.25" style="46" customWidth="1"/>
    <col min="5636" max="5636" width="10.875" style="46"/>
    <col min="5637" max="5637" width="17.875" style="46" bestFit="1" customWidth="1"/>
    <col min="5638" max="5879" width="10.875" style="46"/>
    <col min="5880" max="5880" width="1.625" style="46" customWidth="1"/>
    <col min="5881" max="5881" width="35.375" style="46" customWidth="1"/>
    <col min="5882" max="5884" width="10.875" style="46"/>
    <col min="5885" max="5885" width="12.625" style="46" customWidth="1"/>
    <col min="5886" max="5886" width="1.625" style="46" customWidth="1"/>
    <col min="5887" max="5889" width="11" style="46" customWidth="1"/>
    <col min="5890" max="5890" width="11.75" style="46" customWidth="1"/>
    <col min="5891" max="5891" width="3.25" style="46" customWidth="1"/>
    <col min="5892" max="5892" width="10.875" style="46"/>
    <col min="5893" max="5893" width="17.875" style="46" bestFit="1" customWidth="1"/>
    <col min="5894" max="6135" width="10.875" style="46"/>
    <col min="6136" max="6136" width="1.625" style="46" customWidth="1"/>
    <col min="6137" max="6137" width="35.375" style="46" customWidth="1"/>
    <col min="6138" max="6140" width="10.875" style="46"/>
    <col min="6141" max="6141" width="12.625" style="46" customWidth="1"/>
    <col min="6142" max="6142" width="1.625" style="46" customWidth="1"/>
    <col min="6143" max="6145" width="11" style="46" customWidth="1"/>
    <col min="6146" max="6146" width="11.75" style="46" customWidth="1"/>
    <col min="6147" max="6147" width="3.25" style="46" customWidth="1"/>
    <col min="6148" max="6148" width="10.875" style="46"/>
    <col min="6149" max="6149" width="17.875" style="46" bestFit="1" customWidth="1"/>
    <col min="6150" max="6391" width="10.875" style="46"/>
    <col min="6392" max="6392" width="1.625" style="46" customWidth="1"/>
    <col min="6393" max="6393" width="35.375" style="46" customWidth="1"/>
    <col min="6394" max="6396" width="10.875" style="46"/>
    <col min="6397" max="6397" width="12.625" style="46" customWidth="1"/>
    <col min="6398" max="6398" width="1.625" style="46" customWidth="1"/>
    <col min="6399" max="6401" width="11" style="46" customWidth="1"/>
    <col min="6402" max="6402" width="11.75" style="46" customWidth="1"/>
    <col min="6403" max="6403" width="3.25" style="46" customWidth="1"/>
    <col min="6404" max="6404" width="10.875" style="46"/>
    <col min="6405" max="6405" width="17.875" style="46" bestFit="1" customWidth="1"/>
    <col min="6406" max="6647" width="10.875" style="46"/>
    <col min="6648" max="6648" width="1.625" style="46" customWidth="1"/>
    <col min="6649" max="6649" width="35.375" style="46" customWidth="1"/>
    <col min="6650" max="6652" width="10.875" style="46"/>
    <col min="6653" max="6653" width="12.625" style="46" customWidth="1"/>
    <col min="6654" max="6654" width="1.625" style="46" customWidth="1"/>
    <col min="6655" max="6657" width="11" style="46" customWidth="1"/>
    <col min="6658" max="6658" width="11.75" style="46" customWidth="1"/>
    <col min="6659" max="6659" width="3.25" style="46" customWidth="1"/>
    <col min="6660" max="6660" width="10.875" style="46"/>
    <col min="6661" max="6661" width="17.875" style="46" bestFit="1" customWidth="1"/>
    <col min="6662" max="6903" width="10.875" style="46"/>
    <col min="6904" max="6904" width="1.625" style="46" customWidth="1"/>
    <col min="6905" max="6905" width="35.375" style="46" customWidth="1"/>
    <col min="6906" max="6908" width="10.875" style="46"/>
    <col min="6909" max="6909" width="12.625" style="46" customWidth="1"/>
    <col min="6910" max="6910" width="1.625" style="46" customWidth="1"/>
    <col min="6911" max="6913" width="11" style="46" customWidth="1"/>
    <col min="6914" max="6914" width="11.75" style="46" customWidth="1"/>
    <col min="6915" max="6915" width="3.25" style="46" customWidth="1"/>
    <col min="6916" max="6916" width="10.875" style="46"/>
    <col min="6917" max="6917" width="17.875" style="46" bestFit="1" customWidth="1"/>
    <col min="6918" max="7159" width="10.875" style="46"/>
    <col min="7160" max="7160" width="1.625" style="46" customWidth="1"/>
    <col min="7161" max="7161" width="35.375" style="46" customWidth="1"/>
    <col min="7162" max="7164" width="10.875" style="46"/>
    <col min="7165" max="7165" width="12.625" style="46" customWidth="1"/>
    <col min="7166" max="7166" width="1.625" style="46" customWidth="1"/>
    <col min="7167" max="7169" width="11" style="46" customWidth="1"/>
    <col min="7170" max="7170" width="11.75" style="46" customWidth="1"/>
    <col min="7171" max="7171" width="3.25" style="46" customWidth="1"/>
    <col min="7172" max="7172" width="10.875" style="46"/>
    <col min="7173" max="7173" width="17.875" style="46" bestFit="1" customWidth="1"/>
    <col min="7174" max="7415" width="10.875" style="46"/>
    <col min="7416" max="7416" width="1.625" style="46" customWidth="1"/>
    <col min="7417" max="7417" width="35.375" style="46" customWidth="1"/>
    <col min="7418" max="7420" width="10.875" style="46"/>
    <col min="7421" max="7421" width="12.625" style="46" customWidth="1"/>
    <col min="7422" max="7422" width="1.625" style="46" customWidth="1"/>
    <col min="7423" max="7425" width="11" style="46" customWidth="1"/>
    <col min="7426" max="7426" width="11.75" style="46" customWidth="1"/>
    <col min="7427" max="7427" width="3.25" style="46" customWidth="1"/>
    <col min="7428" max="7428" width="10.875" style="46"/>
    <col min="7429" max="7429" width="17.875" style="46" bestFit="1" customWidth="1"/>
    <col min="7430" max="7671" width="10.875" style="46"/>
    <col min="7672" max="7672" width="1.625" style="46" customWidth="1"/>
    <col min="7673" max="7673" width="35.375" style="46" customWidth="1"/>
    <col min="7674" max="7676" width="10.875" style="46"/>
    <col min="7677" max="7677" width="12.625" style="46" customWidth="1"/>
    <col min="7678" max="7678" width="1.625" style="46" customWidth="1"/>
    <col min="7679" max="7681" width="11" style="46" customWidth="1"/>
    <col min="7682" max="7682" width="11.75" style="46" customWidth="1"/>
    <col min="7683" max="7683" width="3.25" style="46" customWidth="1"/>
    <col min="7684" max="7684" width="10.875" style="46"/>
    <col min="7685" max="7685" width="17.875" style="46" bestFit="1" customWidth="1"/>
    <col min="7686" max="7927" width="10.875" style="46"/>
    <col min="7928" max="7928" width="1.625" style="46" customWidth="1"/>
    <col min="7929" max="7929" width="35.375" style="46" customWidth="1"/>
    <col min="7930" max="7932" width="10.875" style="46"/>
    <col min="7933" max="7933" width="12.625" style="46" customWidth="1"/>
    <col min="7934" max="7934" width="1.625" style="46" customWidth="1"/>
    <col min="7935" max="7937" width="11" style="46" customWidth="1"/>
    <col min="7938" max="7938" width="11.75" style="46" customWidth="1"/>
    <col min="7939" max="7939" width="3.25" style="46" customWidth="1"/>
    <col min="7940" max="7940" width="10.875" style="46"/>
    <col min="7941" max="7941" width="17.875" style="46" bestFit="1" customWidth="1"/>
    <col min="7942" max="8183" width="10.875" style="46"/>
    <col min="8184" max="8184" width="1.625" style="46" customWidth="1"/>
    <col min="8185" max="8185" width="35.375" style="46" customWidth="1"/>
    <col min="8186" max="8188" width="10.875" style="46"/>
    <col min="8189" max="8189" width="12.625" style="46" customWidth="1"/>
    <col min="8190" max="8190" width="1.625" style="46" customWidth="1"/>
    <col min="8191" max="8193" width="11" style="46" customWidth="1"/>
    <col min="8194" max="8194" width="11.75" style="46" customWidth="1"/>
    <col min="8195" max="8195" width="3.25" style="46" customWidth="1"/>
    <col min="8196" max="8196" width="10.875" style="46"/>
    <col min="8197" max="8197" width="17.875" style="46" bestFit="1" customWidth="1"/>
    <col min="8198" max="8439" width="10.875" style="46"/>
    <col min="8440" max="8440" width="1.625" style="46" customWidth="1"/>
    <col min="8441" max="8441" width="35.375" style="46" customWidth="1"/>
    <col min="8442" max="8444" width="10.875" style="46"/>
    <col min="8445" max="8445" width="12.625" style="46" customWidth="1"/>
    <col min="8446" max="8446" width="1.625" style="46" customWidth="1"/>
    <col min="8447" max="8449" width="11" style="46" customWidth="1"/>
    <col min="8450" max="8450" width="11.75" style="46" customWidth="1"/>
    <col min="8451" max="8451" width="3.25" style="46" customWidth="1"/>
    <col min="8452" max="8452" width="10.875" style="46"/>
    <col min="8453" max="8453" width="17.875" style="46" bestFit="1" customWidth="1"/>
    <col min="8454" max="8695" width="10.875" style="46"/>
    <col min="8696" max="8696" width="1.625" style="46" customWidth="1"/>
    <col min="8697" max="8697" width="35.375" style="46" customWidth="1"/>
    <col min="8698" max="8700" width="10.875" style="46"/>
    <col min="8701" max="8701" width="12.625" style="46" customWidth="1"/>
    <col min="8702" max="8702" width="1.625" style="46" customWidth="1"/>
    <col min="8703" max="8705" width="11" style="46" customWidth="1"/>
    <col min="8706" max="8706" width="11.75" style="46" customWidth="1"/>
    <col min="8707" max="8707" width="3.25" style="46" customWidth="1"/>
    <col min="8708" max="8708" width="10.875" style="46"/>
    <col min="8709" max="8709" width="17.875" style="46" bestFit="1" customWidth="1"/>
    <col min="8710" max="8951" width="10.875" style="46"/>
    <col min="8952" max="8952" width="1.625" style="46" customWidth="1"/>
    <col min="8953" max="8953" width="35.375" style="46" customWidth="1"/>
    <col min="8954" max="8956" width="10.875" style="46"/>
    <col min="8957" max="8957" width="12.625" style="46" customWidth="1"/>
    <col min="8958" max="8958" width="1.625" style="46" customWidth="1"/>
    <col min="8959" max="8961" width="11" style="46" customWidth="1"/>
    <col min="8962" max="8962" width="11.75" style="46" customWidth="1"/>
    <col min="8963" max="8963" width="3.25" style="46" customWidth="1"/>
    <col min="8964" max="8964" width="10.875" style="46"/>
    <col min="8965" max="8965" width="17.875" style="46" bestFit="1" customWidth="1"/>
    <col min="8966" max="9207" width="10.875" style="46"/>
    <col min="9208" max="9208" width="1.625" style="46" customWidth="1"/>
    <col min="9209" max="9209" width="35.375" style="46" customWidth="1"/>
    <col min="9210" max="9212" width="10.875" style="46"/>
    <col min="9213" max="9213" width="12.625" style="46" customWidth="1"/>
    <col min="9214" max="9214" width="1.625" style="46" customWidth="1"/>
    <col min="9215" max="9217" width="11" style="46" customWidth="1"/>
    <col min="9218" max="9218" width="11.75" style="46" customWidth="1"/>
    <col min="9219" max="9219" width="3.25" style="46" customWidth="1"/>
    <col min="9220" max="9220" width="10.875" style="46"/>
    <col min="9221" max="9221" width="17.875" style="46" bestFit="1" customWidth="1"/>
    <col min="9222" max="9463" width="10.875" style="46"/>
    <col min="9464" max="9464" width="1.625" style="46" customWidth="1"/>
    <col min="9465" max="9465" width="35.375" style="46" customWidth="1"/>
    <col min="9466" max="9468" width="10.875" style="46"/>
    <col min="9469" max="9469" width="12.625" style="46" customWidth="1"/>
    <col min="9470" max="9470" width="1.625" style="46" customWidth="1"/>
    <col min="9471" max="9473" width="11" style="46" customWidth="1"/>
    <col min="9474" max="9474" width="11.75" style="46" customWidth="1"/>
    <col min="9475" max="9475" width="3.25" style="46" customWidth="1"/>
    <col min="9476" max="9476" width="10.875" style="46"/>
    <col min="9477" max="9477" width="17.875" style="46" bestFit="1" customWidth="1"/>
    <col min="9478" max="9719" width="10.875" style="46"/>
    <col min="9720" max="9720" width="1.625" style="46" customWidth="1"/>
    <col min="9721" max="9721" width="35.375" style="46" customWidth="1"/>
    <col min="9722" max="9724" width="10.875" style="46"/>
    <col min="9725" max="9725" width="12.625" style="46" customWidth="1"/>
    <col min="9726" max="9726" width="1.625" style="46" customWidth="1"/>
    <col min="9727" max="9729" width="11" style="46" customWidth="1"/>
    <col min="9730" max="9730" width="11.75" style="46" customWidth="1"/>
    <col min="9731" max="9731" width="3.25" style="46" customWidth="1"/>
    <col min="9732" max="9732" width="10.875" style="46"/>
    <col min="9733" max="9733" width="17.875" style="46" bestFit="1" customWidth="1"/>
    <col min="9734" max="9975" width="10.875" style="46"/>
    <col min="9976" max="9976" width="1.625" style="46" customWidth="1"/>
    <col min="9977" max="9977" width="35.375" style="46" customWidth="1"/>
    <col min="9978" max="9980" width="10.875" style="46"/>
    <col min="9981" max="9981" width="12.625" style="46" customWidth="1"/>
    <col min="9982" max="9982" width="1.625" style="46" customWidth="1"/>
    <col min="9983" max="9985" width="11" style="46" customWidth="1"/>
    <col min="9986" max="9986" width="11.75" style="46" customWidth="1"/>
    <col min="9987" max="9987" width="3.25" style="46" customWidth="1"/>
    <col min="9988" max="9988" width="10.875" style="46"/>
    <col min="9989" max="9989" width="17.875" style="46" bestFit="1" customWidth="1"/>
    <col min="9990" max="10231" width="10.875" style="46"/>
    <col min="10232" max="10232" width="1.625" style="46" customWidth="1"/>
    <col min="10233" max="10233" width="35.375" style="46" customWidth="1"/>
    <col min="10234" max="10236" width="10.875" style="46"/>
    <col min="10237" max="10237" width="12.625" style="46" customWidth="1"/>
    <col min="10238" max="10238" width="1.625" style="46" customWidth="1"/>
    <col min="10239" max="10241" width="11" style="46" customWidth="1"/>
    <col min="10242" max="10242" width="11.75" style="46" customWidth="1"/>
    <col min="10243" max="10243" width="3.25" style="46" customWidth="1"/>
    <col min="10244" max="10244" width="10.875" style="46"/>
    <col min="10245" max="10245" width="17.875" style="46" bestFit="1" customWidth="1"/>
    <col min="10246" max="10487" width="10.875" style="46"/>
    <col min="10488" max="10488" width="1.625" style="46" customWidth="1"/>
    <col min="10489" max="10489" width="35.375" style="46" customWidth="1"/>
    <col min="10490" max="10492" width="10.875" style="46"/>
    <col min="10493" max="10493" width="12.625" style="46" customWidth="1"/>
    <col min="10494" max="10494" width="1.625" style="46" customWidth="1"/>
    <col min="10495" max="10497" width="11" style="46" customWidth="1"/>
    <col min="10498" max="10498" width="11.75" style="46" customWidth="1"/>
    <col min="10499" max="10499" width="3.25" style="46" customWidth="1"/>
    <col min="10500" max="10500" width="10.875" style="46"/>
    <col min="10501" max="10501" width="17.875" style="46" bestFit="1" customWidth="1"/>
    <col min="10502" max="10743" width="10.875" style="46"/>
    <col min="10744" max="10744" width="1.625" style="46" customWidth="1"/>
    <col min="10745" max="10745" width="35.375" style="46" customWidth="1"/>
    <col min="10746" max="10748" width="10.875" style="46"/>
    <col min="10749" max="10749" width="12.625" style="46" customWidth="1"/>
    <col min="10750" max="10750" width="1.625" style="46" customWidth="1"/>
    <col min="10751" max="10753" width="11" style="46" customWidth="1"/>
    <col min="10754" max="10754" width="11.75" style="46" customWidth="1"/>
    <col min="10755" max="10755" width="3.25" style="46" customWidth="1"/>
    <col min="10756" max="10756" width="10.875" style="46"/>
    <col min="10757" max="10757" width="17.875" style="46" bestFit="1" customWidth="1"/>
    <col min="10758" max="10999" width="10.875" style="46"/>
    <col min="11000" max="11000" width="1.625" style="46" customWidth="1"/>
    <col min="11001" max="11001" width="35.375" style="46" customWidth="1"/>
    <col min="11002" max="11004" width="10.875" style="46"/>
    <col min="11005" max="11005" width="12.625" style="46" customWidth="1"/>
    <col min="11006" max="11006" width="1.625" style="46" customWidth="1"/>
    <col min="11007" max="11009" width="11" style="46" customWidth="1"/>
    <col min="11010" max="11010" width="11.75" style="46" customWidth="1"/>
    <col min="11011" max="11011" width="3.25" style="46" customWidth="1"/>
    <col min="11012" max="11012" width="10.875" style="46"/>
    <col min="11013" max="11013" width="17.875" style="46" bestFit="1" customWidth="1"/>
    <col min="11014" max="11255" width="10.875" style="46"/>
    <col min="11256" max="11256" width="1.625" style="46" customWidth="1"/>
    <col min="11257" max="11257" width="35.375" style="46" customWidth="1"/>
    <col min="11258" max="11260" width="10.875" style="46"/>
    <col min="11261" max="11261" width="12.625" style="46" customWidth="1"/>
    <col min="11262" max="11262" width="1.625" style="46" customWidth="1"/>
    <col min="11263" max="11265" width="11" style="46" customWidth="1"/>
    <col min="11266" max="11266" width="11.75" style="46" customWidth="1"/>
    <col min="11267" max="11267" width="3.25" style="46" customWidth="1"/>
    <col min="11268" max="11268" width="10.875" style="46"/>
    <col min="11269" max="11269" width="17.875" style="46" bestFit="1" customWidth="1"/>
    <col min="11270" max="11511" width="10.875" style="46"/>
    <col min="11512" max="11512" width="1.625" style="46" customWidth="1"/>
    <col min="11513" max="11513" width="35.375" style="46" customWidth="1"/>
    <col min="11514" max="11516" width="10.875" style="46"/>
    <col min="11517" max="11517" width="12.625" style="46" customWidth="1"/>
    <col min="11518" max="11518" width="1.625" style="46" customWidth="1"/>
    <col min="11519" max="11521" width="11" style="46" customWidth="1"/>
    <col min="11522" max="11522" width="11.75" style="46" customWidth="1"/>
    <col min="11523" max="11523" width="3.25" style="46" customWidth="1"/>
    <col min="11524" max="11524" width="10.875" style="46"/>
    <col min="11525" max="11525" width="17.875" style="46" bestFit="1" customWidth="1"/>
    <col min="11526" max="11767" width="10.875" style="46"/>
    <col min="11768" max="11768" width="1.625" style="46" customWidth="1"/>
    <col min="11769" max="11769" width="35.375" style="46" customWidth="1"/>
    <col min="11770" max="11772" width="10.875" style="46"/>
    <col min="11773" max="11773" width="12.625" style="46" customWidth="1"/>
    <col min="11774" max="11774" width="1.625" style="46" customWidth="1"/>
    <col min="11775" max="11777" width="11" style="46" customWidth="1"/>
    <col min="11778" max="11778" width="11.75" style="46" customWidth="1"/>
    <col min="11779" max="11779" width="3.25" style="46" customWidth="1"/>
    <col min="11780" max="11780" width="10.875" style="46"/>
    <col min="11781" max="11781" width="17.875" style="46" bestFit="1" customWidth="1"/>
    <col min="11782" max="12023" width="10.875" style="46"/>
    <col min="12024" max="12024" width="1.625" style="46" customWidth="1"/>
    <col min="12025" max="12025" width="35.375" style="46" customWidth="1"/>
    <col min="12026" max="12028" width="10.875" style="46"/>
    <col min="12029" max="12029" width="12.625" style="46" customWidth="1"/>
    <col min="12030" max="12030" width="1.625" style="46" customWidth="1"/>
    <col min="12031" max="12033" width="11" style="46" customWidth="1"/>
    <col min="12034" max="12034" width="11.75" style="46" customWidth="1"/>
    <col min="12035" max="12035" width="3.25" style="46" customWidth="1"/>
    <col min="12036" max="12036" width="10.875" style="46"/>
    <col min="12037" max="12037" width="17.875" style="46" bestFit="1" customWidth="1"/>
    <col min="12038" max="12279" width="10.875" style="46"/>
    <col min="12280" max="12280" width="1.625" style="46" customWidth="1"/>
    <col min="12281" max="12281" width="35.375" style="46" customWidth="1"/>
    <col min="12282" max="12284" width="10.875" style="46"/>
    <col min="12285" max="12285" width="12.625" style="46" customWidth="1"/>
    <col min="12286" max="12286" width="1.625" style="46" customWidth="1"/>
    <col min="12287" max="12289" width="11" style="46" customWidth="1"/>
    <col min="12290" max="12290" width="11.75" style="46" customWidth="1"/>
    <col min="12291" max="12291" width="3.25" style="46" customWidth="1"/>
    <col min="12292" max="12292" width="10.875" style="46"/>
    <col min="12293" max="12293" width="17.875" style="46" bestFit="1" customWidth="1"/>
    <col min="12294" max="12535" width="10.875" style="46"/>
    <col min="12536" max="12536" width="1.625" style="46" customWidth="1"/>
    <col min="12537" max="12537" width="35.375" style="46" customWidth="1"/>
    <col min="12538" max="12540" width="10.875" style="46"/>
    <col min="12541" max="12541" width="12.625" style="46" customWidth="1"/>
    <col min="12542" max="12542" width="1.625" style="46" customWidth="1"/>
    <col min="12543" max="12545" width="11" style="46" customWidth="1"/>
    <col min="12546" max="12546" width="11.75" style="46" customWidth="1"/>
    <col min="12547" max="12547" width="3.25" style="46" customWidth="1"/>
    <col min="12548" max="12548" width="10.875" style="46"/>
    <col min="12549" max="12549" width="17.875" style="46" bestFit="1" customWidth="1"/>
    <col min="12550" max="12791" width="10.875" style="46"/>
    <col min="12792" max="12792" width="1.625" style="46" customWidth="1"/>
    <col min="12793" max="12793" width="35.375" style="46" customWidth="1"/>
    <col min="12794" max="12796" width="10.875" style="46"/>
    <col min="12797" max="12797" width="12.625" style="46" customWidth="1"/>
    <col min="12798" max="12798" width="1.625" style="46" customWidth="1"/>
    <col min="12799" max="12801" width="11" style="46" customWidth="1"/>
    <col min="12802" max="12802" width="11.75" style="46" customWidth="1"/>
    <col min="12803" max="12803" width="3.25" style="46" customWidth="1"/>
    <col min="12804" max="12804" width="10.875" style="46"/>
    <col min="12805" max="12805" width="17.875" style="46" bestFit="1" customWidth="1"/>
    <col min="12806" max="13047" width="10.875" style="46"/>
    <col min="13048" max="13048" width="1.625" style="46" customWidth="1"/>
    <col min="13049" max="13049" width="35.375" style="46" customWidth="1"/>
    <col min="13050" max="13052" width="10.875" style="46"/>
    <col min="13053" max="13053" width="12.625" style="46" customWidth="1"/>
    <col min="13054" max="13054" width="1.625" style="46" customWidth="1"/>
    <col min="13055" max="13057" width="11" style="46" customWidth="1"/>
    <col min="13058" max="13058" width="11.75" style="46" customWidth="1"/>
    <col min="13059" max="13059" width="3.25" style="46" customWidth="1"/>
    <col min="13060" max="13060" width="10.875" style="46"/>
    <col min="13061" max="13061" width="17.875" style="46" bestFit="1" customWidth="1"/>
    <col min="13062" max="13303" width="10.875" style="46"/>
    <col min="13304" max="13304" width="1.625" style="46" customWidth="1"/>
    <col min="13305" max="13305" width="35.375" style="46" customWidth="1"/>
    <col min="13306" max="13308" width="10.875" style="46"/>
    <col min="13309" max="13309" width="12.625" style="46" customWidth="1"/>
    <col min="13310" max="13310" width="1.625" style="46" customWidth="1"/>
    <col min="13311" max="13313" width="11" style="46" customWidth="1"/>
    <col min="13314" max="13314" width="11.75" style="46" customWidth="1"/>
    <col min="13315" max="13315" width="3.25" style="46" customWidth="1"/>
    <col min="13316" max="13316" width="10.875" style="46"/>
    <col min="13317" max="13317" width="17.875" style="46" bestFit="1" customWidth="1"/>
    <col min="13318" max="13559" width="10.875" style="46"/>
    <col min="13560" max="13560" width="1.625" style="46" customWidth="1"/>
    <col min="13561" max="13561" width="35.375" style="46" customWidth="1"/>
    <col min="13562" max="13564" width="10.875" style="46"/>
    <col min="13565" max="13565" width="12.625" style="46" customWidth="1"/>
    <col min="13566" max="13566" width="1.625" style="46" customWidth="1"/>
    <col min="13567" max="13569" width="11" style="46" customWidth="1"/>
    <col min="13570" max="13570" width="11.75" style="46" customWidth="1"/>
    <col min="13571" max="13571" width="3.25" style="46" customWidth="1"/>
    <col min="13572" max="13572" width="10.875" style="46"/>
    <col min="13573" max="13573" width="17.875" style="46" bestFit="1" customWidth="1"/>
    <col min="13574" max="13815" width="10.875" style="46"/>
    <col min="13816" max="13816" width="1.625" style="46" customWidth="1"/>
    <col min="13817" max="13817" width="35.375" style="46" customWidth="1"/>
    <col min="13818" max="13820" width="10.875" style="46"/>
    <col min="13821" max="13821" width="12.625" style="46" customWidth="1"/>
    <col min="13822" max="13822" width="1.625" style="46" customWidth="1"/>
    <col min="13823" max="13825" width="11" style="46" customWidth="1"/>
    <col min="13826" max="13826" width="11.75" style="46" customWidth="1"/>
    <col min="13827" max="13827" width="3.25" style="46" customWidth="1"/>
    <col min="13828" max="13828" width="10.875" style="46"/>
    <col min="13829" max="13829" width="17.875" style="46" bestFit="1" customWidth="1"/>
    <col min="13830" max="14071" width="10.875" style="46"/>
    <col min="14072" max="14072" width="1.625" style="46" customWidth="1"/>
    <col min="14073" max="14073" width="35.375" style="46" customWidth="1"/>
    <col min="14074" max="14076" width="10.875" style="46"/>
    <col min="14077" max="14077" width="12.625" style="46" customWidth="1"/>
    <col min="14078" max="14078" width="1.625" style="46" customWidth="1"/>
    <col min="14079" max="14081" width="11" style="46" customWidth="1"/>
    <col min="14082" max="14082" width="11.75" style="46" customWidth="1"/>
    <col min="14083" max="14083" width="3.25" style="46" customWidth="1"/>
    <col min="14084" max="14084" width="10.875" style="46"/>
    <col min="14085" max="14085" width="17.875" style="46" bestFit="1" customWidth="1"/>
    <col min="14086" max="14327" width="10.875" style="46"/>
    <col min="14328" max="14328" width="1.625" style="46" customWidth="1"/>
    <col min="14329" max="14329" width="35.375" style="46" customWidth="1"/>
    <col min="14330" max="14332" width="10.875" style="46"/>
    <col min="14333" max="14333" width="12.625" style="46" customWidth="1"/>
    <col min="14334" max="14334" width="1.625" style="46" customWidth="1"/>
    <col min="14335" max="14337" width="11" style="46" customWidth="1"/>
    <col min="14338" max="14338" width="11.75" style="46" customWidth="1"/>
    <col min="14339" max="14339" width="3.25" style="46" customWidth="1"/>
    <col min="14340" max="14340" width="10.875" style="46"/>
    <col min="14341" max="14341" width="17.875" style="46" bestFit="1" customWidth="1"/>
    <col min="14342" max="14583" width="10.875" style="46"/>
    <col min="14584" max="14584" width="1.625" style="46" customWidth="1"/>
    <col min="14585" max="14585" width="35.375" style="46" customWidth="1"/>
    <col min="14586" max="14588" width="10.875" style="46"/>
    <col min="14589" max="14589" width="12.625" style="46" customWidth="1"/>
    <col min="14590" max="14590" width="1.625" style="46" customWidth="1"/>
    <col min="14591" max="14593" width="11" style="46" customWidth="1"/>
    <col min="14594" max="14594" width="11.75" style="46" customWidth="1"/>
    <col min="14595" max="14595" width="3.25" style="46" customWidth="1"/>
    <col min="14596" max="14596" width="10.875" style="46"/>
    <col min="14597" max="14597" width="17.875" style="46" bestFit="1" customWidth="1"/>
    <col min="14598" max="14839" width="10.875" style="46"/>
    <col min="14840" max="14840" width="1.625" style="46" customWidth="1"/>
    <col min="14841" max="14841" width="35.375" style="46" customWidth="1"/>
    <col min="14842" max="14844" width="10.875" style="46"/>
    <col min="14845" max="14845" width="12.625" style="46" customWidth="1"/>
    <col min="14846" max="14846" width="1.625" style="46" customWidth="1"/>
    <col min="14847" max="14849" width="11" style="46" customWidth="1"/>
    <col min="14850" max="14850" width="11.75" style="46" customWidth="1"/>
    <col min="14851" max="14851" width="3.25" style="46" customWidth="1"/>
    <col min="14852" max="14852" width="10.875" style="46"/>
    <col min="14853" max="14853" width="17.875" style="46" bestFit="1" customWidth="1"/>
    <col min="14854" max="15095" width="10.875" style="46"/>
    <col min="15096" max="15096" width="1.625" style="46" customWidth="1"/>
    <col min="15097" max="15097" width="35.375" style="46" customWidth="1"/>
    <col min="15098" max="15100" width="10.875" style="46"/>
    <col min="15101" max="15101" width="12.625" style="46" customWidth="1"/>
    <col min="15102" max="15102" width="1.625" style="46" customWidth="1"/>
    <col min="15103" max="15105" width="11" style="46" customWidth="1"/>
    <col min="15106" max="15106" width="11.75" style="46" customWidth="1"/>
    <col min="15107" max="15107" width="3.25" style="46" customWidth="1"/>
    <col min="15108" max="15108" width="10.875" style="46"/>
    <col min="15109" max="15109" width="17.875" style="46" bestFit="1" customWidth="1"/>
    <col min="15110" max="15351" width="10.875" style="46"/>
    <col min="15352" max="15352" width="1.625" style="46" customWidth="1"/>
    <col min="15353" max="15353" width="35.375" style="46" customWidth="1"/>
    <col min="15354" max="15356" width="10.875" style="46"/>
    <col min="15357" max="15357" width="12.625" style="46" customWidth="1"/>
    <col min="15358" max="15358" width="1.625" style="46" customWidth="1"/>
    <col min="15359" max="15361" width="11" style="46" customWidth="1"/>
    <col min="15362" max="15362" width="11.75" style="46" customWidth="1"/>
    <col min="15363" max="15363" width="3.25" style="46" customWidth="1"/>
    <col min="15364" max="15364" width="10.875" style="46"/>
    <col min="15365" max="15365" width="17.875" style="46" bestFit="1" customWidth="1"/>
    <col min="15366" max="15607" width="10.875" style="46"/>
    <col min="15608" max="15608" width="1.625" style="46" customWidth="1"/>
    <col min="15609" max="15609" width="35.375" style="46" customWidth="1"/>
    <col min="15610" max="15612" width="10.875" style="46"/>
    <col min="15613" max="15613" width="12.625" style="46" customWidth="1"/>
    <col min="15614" max="15614" width="1.625" style="46" customWidth="1"/>
    <col min="15615" max="15617" width="11" style="46" customWidth="1"/>
    <col min="15618" max="15618" width="11.75" style="46" customWidth="1"/>
    <col min="15619" max="15619" width="3.25" style="46" customWidth="1"/>
    <col min="15620" max="15620" width="10.875" style="46"/>
    <col min="15621" max="15621" width="17.875" style="46" bestFit="1" customWidth="1"/>
    <col min="15622" max="15863" width="10.875" style="46"/>
    <col min="15864" max="15864" width="1.625" style="46" customWidth="1"/>
    <col min="15865" max="15865" width="35.375" style="46" customWidth="1"/>
    <col min="15866" max="15868" width="10.875" style="46"/>
    <col min="15869" max="15869" width="12.625" style="46" customWidth="1"/>
    <col min="15870" max="15870" width="1.625" style="46" customWidth="1"/>
    <col min="15871" max="15873" width="11" style="46" customWidth="1"/>
    <col min="15874" max="15874" width="11.75" style="46" customWidth="1"/>
    <col min="15875" max="15875" width="3.25" style="46" customWidth="1"/>
    <col min="15876" max="15876" width="10.875" style="46"/>
    <col min="15877" max="15877" width="17.875" style="46" bestFit="1" customWidth="1"/>
    <col min="15878" max="16119" width="10.875" style="46"/>
    <col min="16120" max="16120" width="1.625" style="46" customWidth="1"/>
    <col min="16121" max="16121" width="35.375" style="46" customWidth="1"/>
    <col min="16122" max="16124" width="10.875" style="46"/>
    <col min="16125" max="16125" width="12.625" style="46" customWidth="1"/>
    <col min="16126" max="16126" width="1.625" style="46" customWidth="1"/>
    <col min="16127" max="16129" width="11" style="46" customWidth="1"/>
    <col min="16130" max="16130" width="11.75" style="46" customWidth="1"/>
    <col min="16131" max="16131" width="3.25" style="46" customWidth="1"/>
    <col min="16132" max="16132" width="10.875" style="46"/>
    <col min="16133" max="16133" width="17.875" style="46" bestFit="1" customWidth="1"/>
    <col min="16134" max="16384" width="10.875" style="46"/>
  </cols>
  <sheetData>
    <row r="1" spans="2:14" s="97" customFormat="1" ht="13.5" customHeight="1" x14ac:dyDescent="0.2">
      <c r="B1" s="253" t="s">
        <v>415</v>
      </c>
      <c r="C1" s="52"/>
      <c r="I1" s="535"/>
      <c r="J1" s="535"/>
      <c r="K1" s="535"/>
      <c r="L1" s="535"/>
      <c r="M1" s="832"/>
    </row>
    <row r="2" spans="2:14" s="97" customFormat="1" ht="15" customHeight="1" x14ac:dyDescent="0.2">
      <c r="B2" s="180" t="s">
        <v>30</v>
      </c>
      <c r="C2" s="986">
        <v>2016</v>
      </c>
      <c r="D2" s="986"/>
      <c r="E2" s="986"/>
      <c r="F2" s="986"/>
      <c r="G2" s="986"/>
      <c r="H2" s="629"/>
      <c r="I2" s="986">
        <v>2017</v>
      </c>
      <c r="J2" s="986"/>
      <c r="K2" s="986"/>
      <c r="L2" s="986"/>
      <c r="M2" s="986"/>
      <c r="N2" s="629"/>
    </row>
    <row r="3" spans="2:14" s="97" customFormat="1" ht="12.75" customHeight="1" x14ac:dyDescent="0.2">
      <c r="B3" s="452" t="s">
        <v>31</v>
      </c>
      <c r="C3" s="619"/>
      <c r="D3" s="619"/>
      <c r="E3" s="619"/>
      <c r="F3" s="619"/>
      <c r="G3" s="619"/>
      <c r="H3" s="619"/>
      <c r="I3" s="619"/>
      <c r="J3" s="619"/>
      <c r="K3" s="619"/>
      <c r="L3" s="619"/>
      <c r="M3" s="619"/>
      <c r="N3" s="619"/>
    </row>
    <row r="4" spans="2:14" s="179" customFormat="1" ht="13.5" customHeight="1" x14ac:dyDescent="0.2">
      <c r="B4" s="192"/>
      <c r="C4" s="747" t="s">
        <v>62</v>
      </c>
      <c r="D4" s="820" t="s">
        <v>63</v>
      </c>
      <c r="E4" s="820" t="s">
        <v>64</v>
      </c>
      <c r="F4" s="820" t="s">
        <v>65</v>
      </c>
      <c r="G4" s="822" t="s">
        <v>66</v>
      </c>
      <c r="H4" s="820"/>
      <c r="I4" s="747" t="s">
        <v>62</v>
      </c>
      <c r="J4" s="820" t="s">
        <v>63</v>
      </c>
      <c r="K4" s="820" t="s">
        <v>64</v>
      </c>
      <c r="L4" s="820" t="s">
        <v>65</v>
      </c>
      <c r="M4" s="822" t="s">
        <v>66</v>
      </c>
      <c r="N4" s="223"/>
    </row>
    <row r="5" spans="2:14" s="97" customFormat="1" ht="5.25" customHeight="1" x14ac:dyDescent="0.2">
      <c r="B5" s="195"/>
      <c r="C5" s="833"/>
      <c r="D5" s="833"/>
      <c r="E5" s="834"/>
      <c r="F5" s="834"/>
      <c r="G5" s="834"/>
      <c r="I5" s="833"/>
      <c r="J5" s="833"/>
      <c r="K5" s="834"/>
      <c r="L5" s="834"/>
      <c r="M5" s="834"/>
    </row>
    <row r="6" spans="2:14" s="97" customFormat="1" ht="5.25" customHeight="1" x14ac:dyDescent="0.2">
      <c r="B6" s="191"/>
      <c r="C6" s="62"/>
      <c r="D6" s="62"/>
      <c r="E6" s="63"/>
      <c r="F6" s="63"/>
      <c r="G6" s="63"/>
      <c r="I6" s="62"/>
      <c r="J6" s="62"/>
      <c r="K6" s="63"/>
      <c r="L6" s="63"/>
      <c r="M6" s="832"/>
    </row>
    <row r="7" spans="2:14" s="1" customFormat="1" ht="13.5" customHeight="1" x14ac:dyDescent="0.2">
      <c r="B7" s="776" t="s">
        <v>32</v>
      </c>
      <c r="C7" s="67">
        <v>503</v>
      </c>
      <c r="D7" s="94">
        <v>428</v>
      </c>
      <c r="E7" s="94">
        <v>548</v>
      </c>
      <c r="F7" s="94">
        <v>642</v>
      </c>
      <c r="G7" s="94">
        <v>2122</v>
      </c>
      <c r="I7" s="67">
        <v>531</v>
      </c>
      <c r="J7" s="94"/>
      <c r="K7" s="69"/>
      <c r="L7" s="69"/>
      <c r="M7" s="94"/>
    </row>
    <row r="8" spans="2:14" s="179" customFormat="1" ht="13.5" customHeight="1" x14ac:dyDescent="0.2">
      <c r="B8" s="575" t="s">
        <v>14</v>
      </c>
      <c r="C8" s="71">
        <v>77</v>
      </c>
      <c r="D8" s="207">
        <v>21</v>
      </c>
      <c r="E8" s="207">
        <v>138</v>
      </c>
      <c r="F8" s="207">
        <v>196</v>
      </c>
      <c r="G8" s="207">
        <v>432</v>
      </c>
      <c r="I8" s="71">
        <v>98</v>
      </c>
      <c r="J8" s="207"/>
      <c r="K8" s="72"/>
      <c r="L8" s="72"/>
      <c r="M8" s="207"/>
    </row>
    <row r="9" spans="2:14" s="179" customFormat="1" ht="13.5" customHeight="1" x14ac:dyDescent="0.2">
      <c r="B9" s="575" t="s">
        <v>21</v>
      </c>
      <c r="C9" s="71">
        <v>227</v>
      </c>
      <c r="D9" s="207">
        <v>220</v>
      </c>
      <c r="E9" s="207">
        <v>221</v>
      </c>
      <c r="F9" s="207">
        <v>244</v>
      </c>
      <c r="G9" s="207">
        <v>912</v>
      </c>
      <c r="I9" s="71">
        <v>233</v>
      </c>
      <c r="J9" s="207"/>
      <c r="K9" s="72"/>
      <c r="L9" s="72"/>
      <c r="M9" s="207"/>
    </row>
    <row r="10" spans="2:14" s="179" customFormat="1" ht="13.5" customHeight="1" x14ac:dyDescent="0.2">
      <c r="B10" s="575" t="s">
        <v>404</v>
      </c>
      <c r="C10" s="71">
        <v>145</v>
      </c>
      <c r="D10" s="207">
        <v>135</v>
      </c>
      <c r="E10" s="207">
        <v>132</v>
      </c>
      <c r="F10" s="207">
        <v>139</v>
      </c>
      <c r="G10" s="207">
        <v>551</v>
      </c>
      <c r="I10" s="71">
        <v>135</v>
      </c>
      <c r="J10" s="207"/>
      <c r="K10" s="72"/>
      <c r="L10" s="72"/>
      <c r="M10" s="207"/>
    </row>
    <row r="11" spans="2:14" s="179" customFormat="1" ht="13.5" customHeight="1" x14ac:dyDescent="0.2">
      <c r="B11" s="575" t="s">
        <v>405</v>
      </c>
      <c r="C11" s="71">
        <v>54</v>
      </c>
      <c r="D11" s="207">
        <v>52</v>
      </c>
      <c r="E11" s="207">
        <v>57</v>
      </c>
      <c r="F11" s="207">
        <v>63</v>
      </c>
      <c r="G11" s="207">
        <v>226</v>
      </c>
      <c r="I11" s="71">
        <v>65</v>
      </c>
      <c r="J11" s="207"/>
      <c r="K11" s="72"/>
      <c r="L11" s="72"/>
      <c r="M11" s="207"/>
    </row>
    <row r="12" spans="2:14" s="97" customFormat="1" ht="5.25" customHeight="1" x14ac:dyDescent="0.2">
      <c r="B12" s="195"/>
      <c r="C12" s="833"/>
      <c r="D12" s="833"/>
      <c r="E12" s="834"/>
      <c r="F12" s="834"/>
      <c r="G12" s="833"/>
      <c r="I12" s="833"/>
      <c r="J12" s="833"/>
      <c r="K12" s="834"/>
      <c r="L12" s="834"/>
      <c r="M12" s="833"/>
    </row>
    <row r="13" spans="2:14" s="97" customFormat="1" ht="5.25" customHeight="1" x14ac:dyDescent="0.2">
      <c r="B13" s="191"/>
      <c r="C13" s="62"/>
      <c r="D13" s="62"/>
      <c r="E13" s="63"/>
      <c r="F13" s="63"/>
      <c r="G13" s="62"/>
      <c r="I13" s="62"/>
      <c r="J13" s="62"/>
      <c r="K13" s="63"/>
      <c r="L13" s="63"/>
      <c r="M13" s="62"/>
    </row>
    <row r="14" spans="2:14" s="1" customFormat="1" ht="13.5" customHeight="1" x14ac:dyDescent="0.2">
      <c r="B14" s="776" t="s">
        <v>441</v>
      </c>
      <c r="C14" s="67">
        <v>472</v>
      </c>
      <c r="D14" s="94">
        <v>398</v>
      </c>
      <c r="E14" s="94">
        <v>519</v>
      </c>
      <c r="F14" s="94">
        <v>603</v>
      </c>
      <c r="G14" s="94">
        <v>1991</v>
      </c>
      <c r="H14" s="9"/>
      <c r="I14" s="67">
        <v>496</v>
      </c>
      <c r="J14" s="94"/>
      <c r="K14" s="69"/>
      <c r="L14" s="69"/>
      <c r="M14" s="94"/>
      <c r="N14" s="9"/>
    </row>
    <row r="15" spans="2:14" s="179" customFormat="1" ht="13.5" customHeight="1" x14ac:dyDescent="0.2">
      <c r="B15" s="575" t="s">
        <v>14</v>
      </c>
      <c r="C15" s="71">
        <v>75</v>
      </c>
      <c r="D15" s="207">
        <v>21</v>
      </c>
      <c r="E15" s="207">
        <v>134</v>
      </c>
      <c r="F15" s="207">
        <v>191</v>
      </c>
      <c r="G15" s="207">
        <v>420</v>
      </c>
      <c r="I15" s="71">
        <v>95</v>
      </c>
      <c r="J15" s="207"/>
      <c r="K15" s="72"/>
      <c r="L15" s="72"/>
      <c r="M15" s="207"/>
    </row>
    <row r="16" spans="2:14" s="179" customFormat="1" ht="13.5" customHeight="1" x14ac:dyDescent="0.2">
      <c r="B16" s="575" t="s">
        <v>21</v>
      </c>
      <c r="C16" s="71">
        <v>213</v>
      </c>
      <c r="D16" s="207">
        <v>205</v>
      </c>
      <c r="E16" s="207">
        <v>209</v>
      </c>
      <c r="F16" s="207">
        <v>229</v>
      </c>
      <c r="G16" s="207">
        <v>856</v>
      </c>
      <c r="I16" s="71">
        <v>219</v>
      </c>
      <c r="J16" s="207"/>
      <c r="K16" s="72"/>
      <c r="L16" s="72"/>
      <c r="M16" s="207"/>
    </row>
    <row r="17" spans="2:14" s="179" customFormat="1" ht="13.5" customHeight="1" x14ac:dyDescent="0.2">
      <c r="B17" s="575" t="s">
        <v>404</v>
      </c>
      <c r="C17" s="71">
        <v>133</v>
      </c>
      <c r="D17" s="207">
        <v>124</v>
      </c>
      <c r="E17" s="207">
        <v>123</v>
      </c>
      <c r="F17" s="207">
        <v>125</v>
      </c>
      <c r="G17" s="207">
        <v>506</v>
      </c>
      <c r="I17" s="71">
        <v>122</v>
      </c>
      <c r="J17" s="207"/>
      <c r="K17" s="72"/>
      <c r="L17" s="72"/>
      <c r="M17" s="207"/>
    </row>
    <row r="18" spans="2:14" s="179" customFormat="1" ht="13.5" customHeight="1" x14ac:dyDescent="0.2">
      <c r="B18" s="575" t="s">
        <v>405</v>
      </c>
      <c r="C18" s="71">
        <v>51</v>
      </c>
      <c r="D18" s="207">
        <v>48</v>
      </c>
      <c r="E18" s="207">
        <v>53</v>
      </c>
      <c r="F18" s="207">
        <v>58</v>
      </c>
      <c r="G18" s="207">
        <v>210</v>
      </c>
      <c r="I18" s="71">
        <v>60</v>
      </c>
      <c r="J18" s="207"/>
      <c r="K18" s="72"/>
      <c r="L18" s="72"/>
      <c r="M18" s="207"/>
    </row>
    <row r="19" spans="2:14" s="97" customFormat="1" ht="5.25" customHeight="1" x14ac:dyDescent="0.2">
      <c r="B19" s="195"/>
      <c r="C19" s="833"/>
      <c r="D19" s="833"/>
      <c r="E19" s="834"/>
      <c r="F19" s="834"/>
      <c r="G19" s="833"/>
      <c r="I19" s="833"/>
      <c r="J19" s="833"/>
      <c r="K19" s="834"/>
      <c r="L19" s="834"/>
      <c r="M19" s="833"/>
    </row>
    <row r="20" spans="2:14" s="97" customFormat="1" ht="5.25" customHeight="1" x14ac:dyDescent="0.2">
      <c r="B20" s="191"/>
      <c r="C20" s="62"/>
      <c r="D20" s="62"/>
      <c r="E20" s="63"/>
      <c r="F20" s="63"/>
      <c r="G20" s="62"/>
      <c r="I20" s="62"/>
      <c r="J20" s="62"/>
      <c r="K20" s="63"/>
      <c r="L20" s="63"/>
      <c r="M20" s="62"/>
    </row>
    <row r="21" spans="2:14" s="1" customFormat="1" ht="13.5" customHeight="1" x14ac:dyDescent="0.2">
      <c r="B21" s="776" t="s">
        <v>33</v>
      </c>
      <c r="C21" s="67">
        <v>140</v>
      </c>
      <c r="D21" s="94">
        <v>117</v>
      </c>
      <c r="E21" s="94">
        <v>159</v>
      </c>
      <c r="F21" s="94">
        <v>207</v>
      </c>
      <c r="G21" s="94">
        <v>623</v>
      </c>
      <c r="H21" s="9"/>
      <c r="I21" s="67">
        <v>149</v>
      </c>
      <c r="J21" s="94"/>
      <c r="K21" s="69"/>
      <c r="L21" s="69"/>
      <c r="M21" s="94"/>
      <c r="N21" s="9"/>
    </row>
    <row r="22" spans="2:14" s="179" customFormat="1" ht="13.5" customHeight="1" x14ac:dyDescent="0.2">
      <c r="B22" s="575" t="s">
        <v>468</v>
      </c>
      <c r="C22" s="71">
        <v>22</v>
      </c>
      <c r="D22" s="207">
        <v>4</v>
      </c>
      <c r="E22" s="207">
        <v>35</v>
      </c>
      <c r="F22" s="207">
        <v>51</v>
      </c>
      <c r="G22" s="207">
        <v>111</v>
      </c>
      <c r="I22" s="71">
        <v>22</v>
      </c>
      <c r="J22" s="207"/>
      <c r="K22" s="72"/>
      <c r="L22" s="72"/>
      <c r="M22" s="207"/>
    </row>
    <row r="23" spans="2:14" s="179" customFormat="1" ht="13.5" customHeight="1" x14ac:dyDescent="0.2">
      <c r="B23" s="575" t="s">
        <v>21</v>
      </c>
      <c r="C23" s="71">
        <v>53</v>
      </c>
      <c r="D23" s="207">
        <v>57</v>
      </c>
      <c r="E23" s="207">
        <v>62</v>
      </c>
      <c r="F23" s="207">
        <v>82</v>
      </c>
      <c r="G23" s="207">
        <v>254</v>
      </c>
      <c r="I23" s="71">
        <v>63</v>
      </c>
      <c r="J23" s="207"/>
      <c r="K23" s="72"/>
      <c r="L23" s="72"/>
      <c r="M23" s="207"/>
    </row>
    <row r="24" spans="2:14" s="179" customFormat="1" ht="13.5" customHeight="1" x14ac:dyDescent="0.2">
      <c r="B24" s="575" t="s">
        <v>404</v>
      </c>
      <c r="C24" s="71">
        <v>45</v>
      </c>
      <c r="D24" s="207">
        <v>38</v>
      </c>
      <c r="E24" s="207">
        <v>42</v>
      </c>
      <c r="F24" s="207">
        <v>52</v>
      </c>
      <c r="G24" s="207">
        <v>177</v>
      </c>
      <c r="I24" s="71">
        <v>41</v>
      </c>
      <c r="J24" s="207"/>
      <c r="K24" s="72"/>
      <c r="L24" s="72"/>
      <c r="M24" s="207"/>
    </row>
    <row r="25" spans="2:14" s="179" customFormat="1" ht="13.5" customHeight="1" x14ac:dyDescent="0.2">
      <c r="B25" s="575" t="s">
        <v>405</v>
      </c>
      <c r="C25" s="71">
        <v>20</v>
      </c>
      <c r="D25" s="207">
        <v>17</v>
      </c>
      <c r="E25" s="207">
        <v>20</v>
      </c>
      <c r="F25" s="207">
        <v>23</v>
      </c>
      <c r="G25" s="207">
        <v>80</v>
      </c>
      <c r="I25" s="71">
        <v>23</v>
      </c>
      <c r="J25" s="207"/>
      <c r="K25" s="72"/>
      <c r="L25" s="72"/>
      <c r="M25" s="207"/>
    </row>
    <row r="26" spans="2:14" s="97" customFormat="1" ht="5.25" customHeight="1" x14ac:dyDescent="0.2">
      <c r="B26" s="195"/>
      <c r="C26" s="833"/>
      <c r="D26" s="833"/>
      <c r="E26" s="834"/>
      <c r="F26" s="834"/>
      <c r="G26" s="833"/>
      <c r="I26" s="833"/>
      <c r="J26" s="833"/>
      <c r="K26" s="834"/>
      <c r="L26" s="834"/>
      <c r="M26" s="833"/>
    </row>
    <row r="27" spans="2:14" s="97" customFormat="1" ht="5.25" customHeight="1" x14ac:dyDescent="0.2">
      <c r="B27" s="191"/>
      <c r="C27" s="62"/>
      <c r="D27" s="62"/>
      <c r="E27" s="63"/>
      <c r="F27" s="63"/>
      <c r="G27" s="62"/>
      <c r="I27" s="62"/>
      <c r="J27" s="62"/>
      <c r="K27" s="63"/>
      <c r="L27" s="63"/>
      <c r="M27" s="62"/>
    </row>
    <row r="28" spans="2:14" s="1" customFormat="1" ht="13.5" customHeight="1" x14ac:dyDescent="0.2">
      <c r="B28" s="776" t="s">
        <v>35</v>
      </c>
      <c r="C28" s="67">
        <v>57</v>
      </c>
      <c r="D28" s="94">
        <v>71</v>
      </c>
      <c r="E28" s="94">
        <v>83</v>
      </c>
      <c r="F28" s="94">
        <v>152</v>
      </c>
      <c r="G28" s="94">
        <v>363</v>
      </c>
      <c r="H28" s="9"/>
      <c r="I28" s="67">
        <v>36</v>
      </c>
      <c r="J28" s="94"/>
      <c r="K28" s="69"/>
      <c r="L28" s="69"/>
      <c r="M28" s="94"/>
      <c r="N28" s="9"/>
    </row>
    <row r="29" spans="2:14" s="179" customFormat="1" ht="13.5" customHeight="1" x14ac:dyDescent="0.2">
      <c r="B29" s="575" t="s">
        <v>14</v>
      </c>
      <c r="C29" s="71">
        <v>9</v>
      </c>
      <c r="D29" s="207">
        <v>13</v>
      </c>
      <c r="E29" s="207">
        <v>27</v>
      </c>
      <c r="F29" s="207">
        <v>42</v>
      </c>
      <c r="G29" s="207">
        <v>91</v>
      </c>
      <c r="I29" s="71">
        <v>3</v>
      </c>
      <c r="J29" s="207"/>
      <c r="K29" s="72"/>
      <c r="L29" s="72"/>
      <c r="M29" s="207"/>
    </row>
    <row r="30" spans="2:14" s="179" customFormat="1" ht="13.5" customHeight="1" x14ac:dyDescent="0.2">
      <c r="B30" s="575" t="s">
        <v>21</v>
      </c>
      <c r="C30" s="71">
        <v>32</v>
      </c>
      <c r="D30" s="207">
        <v>35</v>
      </c>
      <c r="E30" s="207">
        <v>25</v>
      </c>
      <c r="F30" s="207">
        <v>48</v>
      </c>
      <c r="G30" s="207">
        <v>139</v>
      </c>
      <c r="I30" s="71">
        <v>20</v>
      </c>
      <c r="J30" s="207"/>
      <c r="K30" s="72"/>
      <c r="L30" s="72"/>
      <c r="M30" s="207"/>
    </row>
    <row r="31" spans="2:14" s="179" customFormat="1" ht="13.5" customHeight="1" x14ac:dyDescent="0.2">
      <c r="B31" s="575" t="s">
        <v>404</v>
      </c>
      <c r="C31" s="71">
        <v>12</v>
      </c>
      <c r="D31" s="207">
        <v>18</v>
      </c>
      <c r="E31" s="207">
        <v>24</v>
      </c>
      <c r="F31" s="207">
        <v>45</v>
      </c>
      <c r="G31" s="207">
        <v>99</v>
      </c>
      <c r="I31" s="71">
        <v>7</v>
      </c>
      <c r="J31" s="207"/>
      <c r="K31" s="72"/>
      <c r="L31" s="72"/>
      <c r="M31" s="207"/>
    </row>
    <row r="32" spans="2:14" s="179" customFormat="1" ht="13.5" customHeight="1" x14ac:dyDescent="0.2">
      <c r="B32" s="575" t="s">
        <v>405</v>
      </c>
      <c r="C32" s="71">
        <v>3</v>
      </c>
      <c r="D32" s="207">
        <v>6</v>
      </c>
      <c r="E32" s="207">
        <v>7</v>
      </c>
      <c r="F32" s="207">
        <v>18</v>
      </c>
      <c r="G32" s="207">
        <v>34</v>
      </c>
      <c r="I32" s="71">
        <v>5</v>
      </c>
      <c r="J32" s="207"/>
      <c r="K32" s="72"/>
      <c r="L32" s="72"/>
      <c r="M32" s="207"/>
    </row>
    <row r="33" spans="2:14" s="97" customFormat="1" ht="5.25" customHeight="1" x14ac:dyDescent="0.2">
      <c r="B33" s="195"/>
      <c r="C33" s="833"/>
      <c r="D33" s="833"/>
      <c r="E33" s="834"/>
      <c r="F33" s="834"/>
      <c r="G33" s="833"/>
      <c r="I33" s="833"/>
      <c r="J33" s="833"/>
      <c r="K33" s="834"/>
      <c r="L33" s="834"/>
      <c r="M33" s="833"/>
    </row>
    <row r="34" spans="2:14" s="97" customFormat="1" ht="5.25" customHeight="1" x14ac:dyDescent="0.2">
      <c r="B34" s="191"/>
      <c r="C34" s="62"/>
      <c r="D34" s="62"/>
      <c r="E34" s="63"/>
      <c r="F34" s="63"/>
      <c r="G34" s="62"/>
      <c r="I34" s="62"/>
      <c r="J34" s="62"/>
      <c r="K34" s="63"/>
      <c r="L34" s="63"/>
      <c r="M34" s="62"/>
    </row>
    <row r="35" spans="2:14" s="1" customFormat="1" ht="13.5" customHeight="1" x14ac:dyDescent="0.2">
      <c r="B35" s="776" t="s">
        <v>36</v>
      </c>
      <c r="C35" s="67" t="s">
        <v>37</v>
      </c>
      <c r="D35" s="94" t="s">
        <v>37</v>
      </c>
      <c r="E35" s="94" t="s">
        <v>37</v>
      </c>
      <c r="F35" s="94" t="s">
        <v>37</v>
      </c>
      <c r="G35" s="94" t="s">
        <v>37</v>
      </c>
      <c r="H35" s="9"/>
      <c r="I35" s="982">
        <v>0</v>
      </c>
      <c r="J35" s="94"/>
      <c r="K35" s="69"/>
      <c r="L35" s="69"/>
      <c r="M35" s="94"/>
      <c r="N35" s="9"/>
    </row>
    <row r="36" spans="2:14" s="179" customFormat="1" ht="13.5" customHeight="1" x14ac:dyDescent="0.2">
      <c r="B36" s="575" t="s">
        <v>14</v>
      </c>
      <c r="C36" s="71" t="s">
        <v>37</v>
      </c>
      <c r="D36" s="207" t="s">
        <v>37</v>
      </c>
      <c r="E36" s="207" t="s">
        <v>37</v>
      </c>
      <c r="F36" s="207" t="s">
        <v>37</v>
      </c>
      <c r="G36" s="207" t="s">
        <v>37</v>
      </c>
      <c r="I36" s="762">
        <v>0</v>
      </c>
      <c r="J36" s="207"/>
      <c r="K36" s="72"/>
      <c r="L36" s="72"/>
      <c r="M36" s="207"/>
    </row>
    <row r="37" spans="2:14" s="179" customFormat="1" ht="13.5" customHeight="1" x14ac:dyDescent="0.2">
      <c r="B37" s="575" t="s">
        <v>21</v>
      </c>
      <c r="C37" s="71" t="s">
        <v>37</v>
      </c>
      <c r="D37" s="207" t="s">
        <v>37</v>
      </c>
      <c r="E37" s="207" t="s">
        <v>37</v>
      </c>
      <c r="F37" s="207" t="s">
        <v>37</v>
      </c>
      <c r="G37" s="207" t="s">
        <v>37</v>
      </c>
      <c r="I37" s="762">
        <v>0</v>
      </c>
      <c r="J37" s="207"/>
      <c r="K37" s="72"/>
      <c r="L37" s="72"/>
      <c r="M37" s="207"/>
    </row>
    <row r="38" spans="2:14" s="179" customFormat="1" ht="13.5" customHeight="1" x14ac:dyDescent="0.2">
      <c r="B38" s="575" t="s">
        <v>404</v>
      </c>
      <c r="C38" s="71" t="s">
        <v>37</v>
      </c>
      <c r="D38" s="207" t="s">
        <v>37</v>
      </c>
      <c r="E38" s="207" t="s">
        <v>37</v>
      </c>
      <c r="F38" s="207" t="s">
        <v>37</v>
      </c>
      <c r="G38" s="207" t="s">
        <v>37</v>
      </c>
      <c r="I38" s="762">
        <v>0</v>
      </c>
      <c r="J38" s="207"/>
      <c r="K38" s="72"/>
      <c r="L38" s="72"/>
      <c r="M38" s="207"/>
    </row>
    <row r="39" spans="2:14" s="179" customFormat="1" ht="13.5" customHeight="1" x14ac:dyDescent="0.2">
      <c r="B39" s="575" t="s">
        <v>405</v>
      </c>
      <c r="C39" s="71" t="s">
        <v>37</v>
      </c>
      <c r="D39" s="207" t="s">
        <v>37</v>
      </c>
      <c r="E39" s="207" t="s">
        <v>37</v>
      </c>
      <c r="F39" s="207" t="s">
        <v>37</v>
      </c>
      <c r="G39" s="207" t="s">
        <v>37</v>
      </c>
      <c r="I39" s="762">
        <v>0</v>
      </c>
      <c r="J39" s="207"/>
      <c r="K39" s="72"/>
      <c r="L39" s="72"/>
      <c r="M39" s="207"/>
    </row>
    <row r="40" spans="2:14" s="97" customFormat="1" ht="5.25" customHeight="1" x14ac:dyDescent="0.2">
      <c r="B40" s="195"/>
      <c r="C40" s="833"/>
      <c r="D40" s="833"/>
      <c r="E40" s="834"/>
      <c r="F40" s="834"/>
      <c r="G40" s="833"/>
      <c r="I40" s="833"/>
      <c r="J40" s="833"/>
      <c r="K40" s="834"/>
      <c r="L40" s="834"/>
      <c r="M40" s="833"/>
    </row>
    <row r="41" spans="2:14" s="97" customFormat="1" ht="9" customHeight="1" x14ac:dyDescent="0.2">
      <c r="B41" s="191"/>
      <c r="C41" s="62"/>
      <c r="D41" s="62"/>
      <c r="E41" s="63"/>
      <c r="F41" s="63"/>
      <c r="G41" s="62"/>
      <c r="I41" s="62"/>
      <c r="J41" s="62"/>
      <c r="K41" s="63"/>
      <c r="L41" s="63"/>
      <c r="M41" s="62"/>
    </row>
    <row r="42" spans="2:14" s="1" customFormat="1" ht="13.5" customHeight="1" x14ac:dyDescent="0.2">
      <c r="B42" s="776" t="s">
        <v>38</v>
      </c>
      <c r="C42" s="67">
        <v>83</v>
      </c>
      <c r="D42" s="94">
        <v>45</v>
      </c>
      <c r="E42" s="94">
        <v>76</v>
      </c>
      <c r="F42" s="94">
        <v>55</v>
      </c>
      <c r="G42" s="94">
        <v>259</v>
      </c>
      <c r="H42" s="9"/>
      <c r="I42" s="67">
        <v>113</v>
      </c>
      <c r="J42" s="94"/>
      <c r="K42" s="69"/>
      <c r="L42" s="69"/>
      <c r="M42" s="94"/>
      <c r="N42" s="9"/>
    </row>
    <row r="43" spans="2:14" s="179" customFormat="1" ht="13.5" customHeight="1" x14ac:dyDescent="0.2">
      <c r="B43" s="575" t="s">
        <v>14</v>
      </c>
      <c r="C43" s="71">
        <v>13</v>
      </c>
      <c r="D43" s="207">
        <v>-9</v>
      </c>
      <c r="E43" s="207">
        <v>8</v>
      </c>
      <c r="F43" s="207">
        <v>8</v>
      </c>
      <c r="G43" s="207">
        <v>20</v>
      </c>
      <c r="I43" s="71">
        <v>19</v>
      </c>
      <c r="J43" s="207"/>
      <c r="K43" s="72"/>
      <c r="L43" s="72"/>
      <c r="M43" s="207"/>
    </row>
    <row r="44" spans="2:14" s="179" customFormat="1" ht="14.25" customHeight="1" x14ac:dyDescent="0.2">
      <c r="B44" s="575" t="s">
        <v>21</v>
      </c>
      <c r="C44" s="71">
        <v>22</v>
      </c>
      <c r="D44" s="207">
        <v>22</v>
      </c>
      <c r="E44" s="207">
        <v>38</v>
      </c>
      <c r="F44" s="207">
        <v>34</v>
      </c>
      <c r="G44" s="207">
        <v>116</v>
      </c>
      <c r="I44" s="71">
        <v>43</v>
      </c>
      <c r="J44" s="207"/>
      <c r="K44" s="72"/>
      <c r="L44" s="72"/>
      <c r="M44" s="207"/>
    </row>
    <row r="45" spans="2:14" s="179" customFormat="1" ht="12.75" customHeight="1" x14ac:dyDescent="0.2">
      <c r="B45" s="575" t="s">
        <v>404</v>
      </c>
      <c r="C45" s="71">
        <v>33</v>
      </c>
      <c r="D45" s="207">
        <v>20</v>
      </c>
      <c r="E45" s="207">
        <v>18</v>
      </c>
      <c r="F45" s="207">
        <v>7</v>
      </c>
      <c r="G45" s="207">
        <v>78</v>
      </c>
      <c r="I45" s="71">
        <v>33</v>
      </c>
      <c r="J45" s="207"/>
      <c r="K45" s="72"/>
      <c r="L45" s="72"/>
      <c r="M45" s="207"/>
    </row>
    <row r="46" spans="2:14" s="179" customFormat="1" ht="12.75" customHeight="1" x14ac:dyDescent="0.2">
      <c r="B46" s="575" t="s">
        <v>405</v>
      </c>
      <c r="C46" s="71">
        <v>17</v>
      </c>
      <c r="D46" s="207">
        <v>12</v>
      </c>
      <c r="E46" s="207">
        <v>13</v>
      </c>
      <c r="F46" s="207">
        <v>5</v>
      </c>
      <c r="G46" s="207">
        <v>46</v>
      </c>
      <c r="I46" s="71">
        <v>18</v>
      </c>
      <c r="J46" s="207"/>
      <c r="K46" s="72"/>
      <c r="L46" s="72"/>
      <c r="M46" s="207"/>
    </row>
    <row r="47" spans="2:14" s="97" customFormat="1" ht="5.25" customHeight="1" x14ac:dyDescent="0.2">
      <c r="B47" s="195"/>
      <c r="C47" s="833"/>
      <c r="D47" s="833"/>
      <c r="E47" s="834"/>
      <c r="F47" s="834"/>
      <c r="G47" s="834"/>
      <c r="I47" s="833"/>
      <c r="J47" s="833"/>
      <c r="K47" s="834"/>
      <c r="L47" s="834"/>
      <c r="M47" s="78"/>
    </row>
    <row r="48" spans="2:14" s="97" customFormat="1" x14ac:dyDescent="0.2">
      <c r="B48" s="191"/>
      <c r="C48" s="62"/>
      <c r="D48" s="62"/>
      <c r="E48" s="63"/>
      <c r="F48" s="63"/>
      <c r="G48" s="63"/>
      <c r="I48" s="62"/>
      <c r="J48" s="62"/>
      <c r="K48" s="63"/>
      <c r="L48" s="63"/>
      <c r="M48" s="832"/>
    </row>
    <row r="49" spans="1:14" s="273" customFormat="1" ht="11.25" customHeight="1" x14ac:dyDescent="0.2">
      <c r="B49" s="1019" t="s">
        <v>513</v>
      </c>
      <c r="C49" s="1019"/>
      <c r="D49" s="1019"/>
      <c r="E49" s="1019"/>
      <c r="F49" s="1019"/>
      <c r="G49" s="1019"/>
      <c r="H49" s="1019"/>
      <c r="I49" s="1019"/>
      <c r="J49" s="1019"/>
      <c r="K49" s="1019"/>
      <c r="L49" s="1019"/>
      <c r="M49" s="1019"/>
      <c r="N49" s="835"/>
    </row>
    <row r="50" spans="1:14" s="273" customFormat="1" ht="31.5" customHeight="1" x14ac:dyDescent="0.2">
      <c r="B50" s="1019"/>
      <c r="C50" s="1019"/>
      <c r="D50" s="1019"/>
      <c r="E50" s="1019"/>
      <c r="F50" s="1019"/>
      <c r="G50" s="1019"/>
      <c r="H50" s="1019"/>
      <c r="I50" s="1019"/>
      <c r="J50" s="1019"/>
      <c r="K50" s="1019"/>
      <c r="L50" s="1019"/>
      <c r="M50" s="1019"/>
      <c r="N50" s="835"/>
    </row>
    <row r="51" spans="1:14" s="179" customFormat="1" ht="12.75" customHeight="1" x14ac:dyDescent="0.2">
      <c r="B51" s="1019" t="s">
        <v>290</v>
      </c>
      <c r="C51" s="1019"/>
      <c r="D51" s="1019"/>
      <c r="E51" s="1019"/>
      <c r="F51" s="1019"/>
      <c r="G51" s="1019"/>
      <c r="H51" s="1019"/>
      <c r="I51" s="1019"/>
      <c r="J51" s="1019"/>
      <c r="K51" s="615"/>
      <c r="L51" s="615"/>
      <c r="M51" s="615"/>
      <c r="N51" s="615"/>
    </row>
    <row r="52" spans="1:14" s="97" customFormat="1" ht="12.75" customHeight="1" x14ac:dyDescent="0.2">
      <c r="B52" s="1012" t="s">
        <v>469</v>
      </c>
      <c r="C52" s="1012"/>
      <c r="D52" s="1012"/>
      <c r="E52" s="1012"/>
      <c r="F52" s="1012"/>
      <c r="G52" s="1012"/>
      <c r="H52" s="1012"/>
      <c r="I52" s="1012"/>
      <c r="J52" s="1012"/>
      <c r="K52" s="1012"/>
      <c r="L52" s="1012"/>
      <c r="M52" s="1012"/>
      <c r="N52" s="929"/>
    </row>
    <row r="53" spans="1:14" s="97" customFormat="1" ht="12.75" customHeight="1" x14ac:dyDescent="0.2">
      <c r="B53" s="1012" t="s">
        <v>470</v>
      </c>
      <c r="C53" s="1012"/>
      <c r="D53" s="1012"/>
      <c r="E53" s="1012"/>
      <c r="F53" s="1012"/>
      <c r="G53" s="1012"/>
      <c r="H53" s="1012"/>
      <c r="I53" s="1012"/>
      <c r="J53" s="1012"/>
      <c r="K53" s="1012"/>
      <c r="L53" s="1012"/>
      <c r="M53" s="1012"/>
      <c r="N53" s="825"/>
    </row>
    <row r="54" spans="1:14" s="97" customFormat="1" ht="12.75" customHeight="1" x14ac:dyDescent="0.2">
      <c r="B54" s="1012" t="s">
        <v>471</v>
      </c>
      <c r="C54" s="1012"/>
      <c r="D54" s="1012"/>
      <c r="E54" s="1012"/>
      <c r="F54" s="1012"/>
      <c r="G54" s="1012"/>
      <c r="H54" s="1012"/>
      <c r="I54" s="1012"/>
      <c r="J54" s="1012"/>
      <c r="K54" s="1012"/>
      <c r="L54" s="1012"/>
      <c r="M54" s="1012"/>
      <c r="N54" s="704"/>
    </row>
    <row r="55" spans="1:14" s="97" customFormat="1" x14ac:dyDescent="0.2">
      <c r="B55" s="934"/>
      <c r="C55" s="934"/>
      <c r="D55" s="934"/>
      <c r="E55" s="934"/>
      <c r="F55" s="934"/>
      <c r="G55" s="934"/>
      <c r="H55" s="934"/>
      <c r="I55" s="934"/>
      <c r="J55" s="934"/>
      <c r="K55" s="934"/>
      <c r="L55" s="934"/>
      <c r="M55" s="934"/>
      <c r="N55" s="826"/>
    </row>
    <row r="56" spans="1:14" s="97" customFormat="1" x14ac:dyDescent="0.2">
      <c r="B56" s="934"/>
      <c r="C56" s="934"/>
      <c r="D56" s="934"/>
      <c r="E56" s="934"/>
      <c r="F56" s="934"/>
      <c r="G56" s="934"/>
      <c r="H56" s="934"/>
      <c r="I56" s="934"/>
      <c r="J56" s="934"/>
      <c r="K56" s="934"/>
      <c r="L56" s="934"/>
      <c r="M56" s="934"/>
      <c r="N56" s="777"/>
    </row>
    <row r="57" spans="1:14" s="50" customFormat="1" x14ac:dyDescent="0.2">
      <c r="A57" s="337"/>
      <c r="B57" s="180" t="s">
        <v>40</v>
      </c>
      <c r="C57" s="777"/>
      <c r="D57" s="777"/>
      <c r="E57" s="777"/>
      <c r="F57" s="777"/>
      <c r="G57" s="777"/>
      <c r="H57" s="777"/>
      <c r="I57" s="777"/>
      <c r="J57" s="777"/>
      <c r="K57" s="777"/>
      <c r="L57" s="777"/>
      <c r="M57" s="220"/>
      <c r="N57" s="73"/>
    </row>
    <row r="58" spans="1:14" s="50" customFormat="1" x14ac:dyDescent="0.2">
      <c r="A58" s="337"/>
      <c r="B58" s="192" t="s">
        <v>181</v>
      </c>
      <c r="C58" s="993">
        <v>2016</v>
      </c>
      <c r="D58" s="993"/>
      <c r="E58" s="993"/>
      <c r="F58" s="993"/>
      <c r="G58" s="786"/>
      <c r="H58" s="73"/>
      <c r="I58" s="993">
        <v>2017</v>
      </c>
      <c r="J58" s="993"/>
      <c r="K58" s="993"/>
      <c r="L58" s="993"/>
      <c r="M58" s="101"/>
      <c r="N58" s="670"/>
    </row>
    <row r="59" spans="1:14" s="50" customFormat="1" ht="6" customHeight="1" x14ac:dyDescent="0.2">
      <c r="A59" s="659"/>
      <c r="C59" s="232"/>
      <c r="D59" s="232"/>
      <c r="E59" s="232"/>
      <c r="F59" s="583"/>
      <c r="G59" s="583"/>
      <c r="H59" s="670"/>
      <c r="I59" s="232"/>
      <c r="J59" s="232"/>
      <c r="K59" s="232"/>
      <c r="L59" s="583"/>
      <c r="M59" s="101"/>
      <c r="N59" s="669"/>
    </row>
    <row r="60" spans="1:14" s="50" customFormat="1" x14ac:dyDescent="0.2">
      <c r="A60" s="337"/>
      <c r="B60" s="233"/>
      <c r="C60" s="747" t="s">
        <v>42</v>
      </c>
      <c r="D60" s="822" t="s">
        <v>43</v>
      </c>
      <c r="E60" s="822" t="s">
        <v>44</v>
      </c>
      <c r="F60" s="822" t="s">
        <v>45</v>
      </c>
      <c r="G60" s="822"/>
      <c r="H60" s="669"/>
      <c r="I60" s="747" t="s">
        <v>42</v>
      </c>
      <c r="J60" s="822" t="s">
        <v>43</v>
      </c>
      <c r="K60" s="822" t="s">
        <v>44</v>
      </c>
      <c r="L60" s="822" t="s">
        <v>45</v>
      </c>
      <c r="M60" s="181"/>
      <c r="N60" s="787"/>
    </row>
    <row r="61" spans="1:14" s="50" customFormat="1" ht="6" customHeight="1" x14ac:dyDescent="0.2">
      <c r="A61" s="337"/>
      <c r="B61" s="558"/>
      <c r="C61" s="668"/>
      <c r="D61" s="668"/>
      <c r="E61" s="668"/>
      <c r="F61" s="668"/>
      <c r="G61" s="787"/>
      <c r="H61" s="787"/>
      <c r="I61" s="668"/>
      <c r="J61" s="668"/>
      <c r="K61" s="668"/>
      <c r="L61" s="668"/>
      <c r="M61" s="101"/>
      <c r="N61" s="122"/>
    </row>
    <row r="62" spans="1:14" s="50" customFormat="1" ht="6" customHeight="1" x14ac:dyDescent="0.2">
      <c r="A62" s="659"/>
      <c r="B62" s="662"/>
      <c r="C62" s="239"/>
      <c r="D62" s="239"/>
      <c r="E62" s="239"/>
      <c r="F62" s="239"/>
      <c r="G62" s="122"/>
      <c r="H62" s="122"/>
      <c r="I62" s="239"/>
      <c r="J62" s="239"/>
      <c r="K62" s="239"/>
      <c r="L62" s="239"/>
      <c r="M62" s="101"/>
      <c r="N62" s="72"/>
    </row>
    <row r="63" spans="1:14" s="50" customFormat="1" x14ac:dyDescent="0.2">
      <c r="A63" s="659"/>
      <c r="B63" s="257" t="s">
        <v>47</v>
      </c>
      <c r="C63" s="371">
        <v>1276.0999999999999</v>
      </c>
      <c r="D63" s="72">
        <v>1263.7</v>
      </c>
      <c r="E63" s="72">
        <v>1250.3</v>
      </c>
      <c r="F63" s="72">
        <v>1229.8</v>
      </c>
      <c r="G63" s="72"/>
      <c r="H63" s="72"/>
      <c r="I63" s="371">
        <v>1212.5999999999999</v>
      </c>
      <c r="J63" s="72"/>
      <c r="K63" s="72"/>
      <c r="L63" s="72"/>
      <c r="M63" s="181"/>
      <c r="N63" s="72"/>
    </row>
    <row r="64" spans="1:14" s="50" customFormat="1" x14ac:dyDescent="0.2">
      <c r="A64" s="659"/>
      <c r="B64" s="257" t="s">
        <v>48</v>
      </c>
      <c r="C64" s="371">
        <v>13.7</v>
      </c>
      <c r="D64" s="72">
        <v>13.7</v>
      </c>
      <c r="E64" s="72">
        <v>13</v>
      </c>
      <c r="F64" s="72">
        <v>13.3</v>
      </c>
      <c r="G64" s="72"/>
      <c r="H64" s="72"/>
      <c r="I64" s="371">
        <v>16.899999999999999</v>
      </c>
      <c r="J64" s="72"/>
      <c r="K64" s="72"/>
      <c r="L64" s="72"/>
      <c r="M64" s="181"/>
      <c r="N64" s="72"/>
    </row>
    <row r="65" spans="1:14" s="50" customFormat="1" x14ac:dyDescent="0.2">
      <c r="A65" s="659"/>
      <c r="B65" s="577" t="s">
        <v>49</v>
      </c>
      <c r="C65" s="371">
        <v>6.7</v>
      </c>
      <c r="D65" s="72">
        <v>6.9</v>
      </c>
      <c r="E65" s="72">
        <v>2.8</v>
      </c>
      <c r="F65" s="72">
        <v>3</v>
      </c>
      <c r="G65" s="72"/>
      <c r="H65" s="72"/>
      <c r="I65" s="371">
        <v>2.6</v>
      </c>
      <c r="J65" s="72"/>
      <c r="K65" s="72"/>
      <c r="L65" s="72"/>
      <c r="M65" s="181"/>
      <c r="N65" s="72"/>
    </row>
    <row r="66" spans="1:14" s="50" customFormat="1" x14ac:dyDescent="0.2">
      <c r="A66" s="659"/>
      <c r="B66" s="257" t="s">
        <v>242</v>
      </c>
      <c r="C66" s="371">
        <v>28613.599999999999</v>
      </c>
      <c r="D66" s="72">
        <v>28960.400000000001</v>
      </c>
      <c r="E66" s="72">
        <v>29407</v>
      </c>
      <c r="F66" s="72">
        <v>29644.2</v>
      </c>
      <c r="G66" s="72"/>
      <c r="H66" s="72"/>
      <c r="I66" s="371">
        <v>29446.6</v>
      </c>
      <c r="J66" s="72"/>
      <c r="K66" s="72"/>
      <c r="L66" s="72"/>
      <c r="M66" s="181"/>
      <c r="N66" s="72"/>
    </row>
    <row r="67" spans="1:14" s="50" customFormat="1" x14ac:dyDescent="0.2">
      <c r="A67" s="659"/>
      <c r="B67" s="577" t="s">
        <v>51</v>
      </c>
      <c r="C67" s="371">
        <v>24461.3</v>
      </c>
      <c r="D67" s="72">
        <v>24780.9</v>
      </c>
      <c r="E67" s="72">
        <v>25155.7</v>
      </c>
      <c r="F67" s="72">
        <v>25360.7</v>
      </c>
      <c r="G67" s="72"/>
      <c r="H67" s="72"/>
      <c r="I67" s="371">
        <v>25128.1</v>
      </c>
      <c r="J67" s="72"/>
      <c r="K67" s="72"/>
      <c r="L67" s="72"/>
      <c r="M67" s="181"/>
      <c r="N67" s="72"/>
    </row>
    <row r="68" spans="1:14" s="50" customFormat="1" x14ac:dyDescent="0.2">
      <c r="A68" s="659"/>
      <c r="B68" s="577" t="s">
        <v>52</v>
      </c>
      <c r="C68" s="371">
        <v>4152.2</v>
      </c>
      <c r="D68" s="72">
        <v>4179.5</v>
      </c>
      <c r="E68" s="72">
        <v>4251.3999999999996</v>
      </c>
      <c r="F68" s="72">
        <v>4283.5</v>
      </c>
      <c r="G68" s="72"/>
      <c r="H68" s="72"/>
      <c r="I68" s="371">
        <v>4318.5</v>
      </c>
      <c r="J68" s="72"/>
      <c r="K68" s="72"/>
      <c r="L68" s="72"/>
      <c r="M68" s="181"/>
      <c r="N68" s="72"/>
    </row>
    <row r="69" spans="1:14" s="50" customFormat="1" x14ac:dyDescent="0.2">
      <c r="A69" s="659"/>
      <c r="B69" s="658" t="s">
        <v>53</v>
      </c>
      <c r="C69" s="371">
        <v>389.6</v>
      </c>
      <c r="D69" s="72">
        <v>397.9</v>
      </c>
      <c r="E69" s="72">
        <v>423.5</v>
      </c>
      <c r="F69" s="72">
        <v>438.6</v>
      </c>
      <c r="G69" s="72"/>
      <c r="H69" s="72"/>
      <c r="I69" s="371">
        <v>435.5</v>
      </c>
      <c r="J69" s="72"/>
      <c r="K69" s="72"/>
      <c r="L69" s="72"/>
      <c r="M69" s="181"/>
      <c r="N69" s="72"/>
    </row>
    <row r="70" spans="1:14" s="50" customFormat="1" x14ac:dyDescent="0.2">
      <c r="A70" s="337"/>
      <c r="B70" s="257" t="s">
        <v>299</v>
      </c>
      <c r="C70" s="371">
        <v>478.2</v>
      </c>
      <c r="D70" s="72">
        <v>478.1</v>
      </c>
      <c r="E70" s="72">
        <v>468.7</v>
      </c>
      <c r="F70" s="72">
        <v>466.1</v>
      </c>
      <c r="G70" s="72"/>
      <c r="H70" s="72"/>
      <c r="I70" s="371">
        <v>462.6</v>
      </c>
      <c r="J70" s="72"/>
      <c r="K70" s="72"/>
      <c r="L70" s="72"/>
      <c r="M70" s="181"/>
      <c r="N70"/>
    </row>
    <row r="71" spans="1:14" s="50" customFormat="1" ht="5.25" customHeight="1" x14ac:dyDescent="0.2">
      <c r="A71" s="337"/>
      <c r="B71" s="664"/>
      <c r="C71" s="884"/>
      <c r="D71" s="119"/>
      <c r="E71" s="119"/>
      <c r="F71" s="119"/>
      <c r="G71" s="121"/>
      <c r="H71" s="72"/>
      <c r="I71" s="884"/>
      <c r="J71" s="119"/>
      <c r="K71" s="119"/>
      <c r="L71" s="119"/>
      <c r="M71" s="101"/>
      <c r="N71"/>
    </row>
    <row r="72" spans="1:14" s="50" customFormat="1" x14ac:dyDescent="0.2">
      <c r="A72" s="337"/>
      <c r="B72" s="665" t="s">
        <v>56</v>
      </c>
      <c r="C72" s="483">
        <v>30381.599999999999</v>
      </c>
      <c r="D72" s="484">
        <v>30715.9</v>
      </c>
      <c r="E72" s="484">
        <v>31139</v>
      </c>
      <c r="F72" s="484">
        <v>31353.4</v>
      </c>
      <c r="H72" s="72"/>
      <c r="I72" s="483">
        <v>31204.2</v>
      </c>
      <c r="J72" s="484"/>
      <c r="K72" s="484"/>
      <c r="L72" s="484"/>
      <c r="M72" s="101"/>
      <c r="N72"/>
    </row>
    <row r="73" spans="1:14" s="50" customFormat="1" x14ac:dyDescent="0.2">
      <c r="A73" s="659"/>
      <c r="B73" s="260"/>
      <c r="C73" s="95"/>
      <c r="D73" s="95"/>
      <c r="E73" s="95"/>
      <c r="F73" s="95"/>
      <c r="G73" s="95"/>
      <c r="H73" s="95"/>
      <c r="I73" s="95"/>
      <c r="J73" s="95"/>
      <c r="K73" s="95"/>
      <c r="L73" s="69"/>
      <c r="M73" s="101"/>
      <c r="N73" s="704"/>
    </row>
    <row r="74" spans="1:14" s="97" customFormat="1" x14ac:dyDescent="0.2">
      <c r="B74" s="704" t="s">
        <v>57</v>
      </c>
      <c r="C74" s="704"/>
      <c r="D74" s="704"/>
      <c r="E74" s="704"/>
      <c r="F74" s="704"/>
      <c r="G74" s="704"/>
      <c r="H74" s="704"/>
      <c r="I74" s="701"/>
      <c r="J74" s="701"/>
      <c r="K74" s="701"/>
      <c r="L74" s="701"/>
      <c r="M74" s="659"/>
    </row>
  </sheetData>
  <mergeCells count="9">
    <mergeCell ref="C58:F58"/>
    <mergeCell ref="I58:L58"/>
    <mergeCell ref="C2:G2"/>
    <mergeCell ref="I2:M2"/>
    <mergeCell ref="B51:J51"/>
    <mergeCell ref="B53:M53"/>
    <mergeCell ref="B49:M50"/>
    <mergeCell ref="B52:M52"/>
    <mergeCell ref="B54:M54"/>
  </mergeCells>
  <printOptions horizontalCentered="1"/>
  <pageMargins left="0.39370078740157483" right="0.39370078740157483" top="0.78740157480314965" bottom="0.39370078740157483" header="0" footer="0"/>
  <pageSetup paperSize="9" scale="78" orientation="portrait" r:id="rId1"/>
  <headerFooter scaleWithDoc="0" alignWithMargins="0">
    <oddFooter>&amp;C&amp;"-,Normal"&amp;K006476&amp;P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zoomScaleNormal="100" zoomScaleSheetLayoutView="100" workbookViewId="0"/>
  </sheetViews>
  <sheetFormatPr baseColWidth="10" defaultColWidth="11" defaultRowHeight="12.75" x14ac:dyDescent="0.2"/>
  <cols>
    <col min="1" max="16384" width="11" style="45"/>
  </cols>
  <sheetData>
    <row r="1" spans="1:14" x14ac:dyDescent="0.2">
      <c r="A1" s="748" t="s">
        <v>386</v>
      </c>
    </row>
    <row r="2" spans="1:14" x14ac:dyDescent="0.2">
      <c r="A2" s="749"/>
    </row>
    <row r="3" spans="1:14" s="654" customFormat="1" x14ac:dyDescent="0.2">
      <c r="A3" s="748" t="s">
        <v>365</v>
      </c>
      <c r="B3" s="183"/>
      <c r="C3" s="183"/>
      <c r="D3" s="183"/>
      <c r="E3" s="183"/>
      <c r="F3" s="183"/>
      <c r="G3" s="183"/>
      <c r="H3" s="183"/>
      <c r="I3" s="183"/>
      <c r="J3" s="183"/>
      <c r="K3" s="183"/>
      <c r="L3" s="183"/>
      <c r="M3" s="183"/>
      <c r="N3" s="183"/>
    </row>
    <row r="4" spans="1:14" x14ac:dyDescent="0.2">
      <c r="B4" s="46"/>
      <c r="C4" s="46"/>
      <c r="D4" s="46"/>
      <c r="E4" s="46"/>
      <c r="F4" s="46"/>
      <c r="G4" s="46"/>
      <c r="H4" s="46"/>
      <c r="I4" s="46"/>
      <c r="J4" s="46"/>
      <c r="K4" s="46"/>
      <c r="L4" s="46"/>
      <c r="M4" s="46"/>
      <c r="N4" s="46"/>
    </row>
    <row r="5" spans="1:14" x14ac:dyDescent="0.2">
      <c r="B5" s="46"/>
      <c r="C5" s="46"/>
      <c r="D5" s="46"/>
      <c r="E5" s="46"/>
      <c r="F5" s="46"/>
      <c r="G5" s="46"/>
      <c r="H5" s="46"/>
      <c r="I5" s="46"/>
      <c r="J5" s="46"/>
      <c r="K5" s="46"/>
      <c r="L5" s="46"/>
      <c r="M5" s="46"/>
      <c r="N5" s="46"/>
    </row>
    <row r="41" spans="2:2" x14ac:dyDescent="0.2">
      <c r="B41" s="828"/>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41"/>
  <sheetViews>
    <sheetView showGridLines="0" zoomScaleNormal="100" zoomScaleSheetLayoutView="100" workbookViewId="0"/>
  </sheetViews>
  <sheetFormatPr baseColWidth="10" defaultColWidth="11" defaultRowHeight="12.75" x14ac:dyDescent="0.2"/>
  <cols>
    <col min="1" max="1" width="1.625" style="46" customWidth="1"/>
    <col min="2" max="2" width="7.25" style="101" customWidth="1"/>
    <col min="3" max="3" width="33.5" style="101" customWidth="1"/>
    <col min="4" max="7" width="9.625" style="101" customWidth="1"/>
    <col min="8" max="8" width="1.625" style="101" customWidth="1"/>
    <col min="9" max="9" width="9.625" style="101" customWidth="1"/>
    <col min="10" max="12" width="9.625" style="101" hidden="1" customWidth="1"/>
    <col min="13" max="13" width="1.625" style="101" customWidth="1"/>
    <col min="14" max="16384" width="11" style="50"/>
  </cols>
  <sheetData>
    <row r="1" spans="1:13" ht="12.95" customHeight="1" x14ac:dyDescent="0.2">
      <c r="A1" s="98"/>
      <c r="B1" s="999" t="s">
        <v>29</v>
      </c>
      <c r="C1" s="999"/>
      <c r="D1" s="49"/>
      <c r="E1" s="49"/>
      <c r="F1" s="49"/>
      <c r="G1" s="49"/>
      <c r="H1" s="49"/>
      <c r="I1" s="49"/>
      <c r="J1" s="722"/>
      <c r="K1" s="722"/>
      <c r="L1" s="49"/>
      <c r="M1" s="271"/>
    </row>
    <row r="2" spans="1:13" ht="12.95" customHeight="1" x14ac:dyDescent="0.2">
      <c r="A2" s="98"/>
      <c r="B2" s="999" t="s">
        <v>384</v>
      </c>
      <c r="C2" s="999"/>
      <c r="D2" s="49"/>
      <c r="E2" s="139"/>
      <c r="F2" s="49"/>
      <c r="G2" s="245"/>
      <c r="H2" s="49"/>
      <c r="I2" s="49"/>
      <c r="J2" s="49"/>
      <c r="K2" s="49"/>
      <c r="L2" s="49"/>
      <c r="M2" s="271"/>
    </row>
    <row r="3" spans="1:13" ht="14.1" customHeight="1" x14ac:dyDescent="0.2">
      <c r="A3" s="98"/>
      <c r="B3" s="185" t="s">
        <v>31</v>
      </c>
      <c r="C3" s="185"/>
      <c r="D3" s="49"/>
      <c r="E3" s="49"/>
      <c r="F3" s="49"/>
      <c r="G3" s="49"/>
      <c r="H3" s="49"/>
      <c r="I3" s="49"/>
      <c r="J3" s="49"/>
      <c r="K3" s="49"/>
      <c r="L3" s="49"/>
      <c r="M3" s="271"/>
    </row>
    <row r="4" spans="1:13" ht="15" customHeight="1" x14ac:dyDescent="0.2">
      <c r="A4" s="54"/>
      <c r="B4" s="87"/>
      <c r="C4" s="87"/>
      <c r="D4" s="993">
        <v>2016</v>
      </c>
      <c r="E4" s="993"/>
      <c r="F4" s="993"/>
      <c r="G4" s="993"/>
      <c r="H4" s="87"/>
      <c r="I4" s="993">
        <v>2017</v>
      </c>
      <c r="J4" s="993"/>
      <c r="K4" s="993"/>
      <c r="L4" s="993"/>
      <c r="M4" s="56"/>
    </row>
    <row r="5" spans="1:13" ht="3.95" customHeight="1" x14ac:dyDescent="0.2">
      <c r="A5" s="54"/>
      <c r="B5" s="231"/>
      <c r="C5" s="231"/>
      <c r="D5" s="232"/>
      <c r="E5" s="232"/>
      <c r="F5" s="232"/>
      <c r="G5" s="232"/>
      <c r="H5" s="87"/>
      <c r="I5" s="87"/>
      <c r="J5" s="232"/>
      <c r="K5" s="232"/>
      <c r="L5" s="232"/>
      <c r="M5" s="56"/>
    </row>
    <row r="6" spans="1:13" ht="15" customHeight="1" x14ac:dyDescent="0.2">
      <c r="A6" s="61"/>
      <c r="B6" s="234"/>
      <c r="C6" s="234"/>
      <c r="D6" s="747" t="s">
        <v>62</v>
      </c>
      <c r="E6" s="820" t="s">
        <v>129</v>
      </c>
      <c r="F6" s="820" t="s">
        <v>130</v>
      </c>
      <c r="G6" s="820" t="s">
        <v>66</v>
      </c>
      <c r="H6" s="255"/>
      <c r="I6" s="747" t="s">
        <v>62</v>
      </c>
      <c r="J6" s="820" t="s">
        <v>129</v>
      </c>
      <c r="K6" s="820" t="s">
        <v>130</v>
      </c>
      <c r="L6" s="820" t="s">
        <v>66</v>
      </c>
      <c r="M6" s="147"/>
    </row>
    <row r="7" spans="1:13" ht="5.0999999999999996" customHeight="1" x14ac:dyDescent="0.2">
      <c r="A7" s="61"/>
      <c r="B7" s="234"/>
      <c r="C7" s="234"/>
      <c r="D7" s="249"/>
      <c r="E7" s="272"/>
      <c r="F7" s="272"/>
      <c r="G7" s="272"/>
      <c r="H7" s="250"/>
      <c r="I7" s="249"/>
      <c r="J7" s="272"/>
      <c r="K7" s="272"/>
      <c r="L7" s="272"/>
      <c r="M7" s="147"/>
    </row>
    <row r="8" spans="1:13" ht="5.0999999999999996" customHeight="1" x14ac:dyDescent="0.2">
      <c r="A8" s="52"/>
      <c r="B8" s="237"/>
      <c r="C8" s="237"/>
      <c r="D8" s="239"/>
      <c r="E8" s="239"/>
      <c r="F8" s="239"/>
      <c r="G8" s="239"/>
      <c r="H8" s="251"/>
      <c r="I8" s="239"/>
      <c r="J8" s="239"/>
      <c r="K8" s="239"/>
      <c r="L8" s="239"/>
      <c r="M8" s="53"/>
    </row>
    <row r="9" spans="1:13" ht="14.1" customHeight="1" x14ac:dyDescent="0.2">
      <c r="A9" s="65"/>
      <c r="B9" s="153" t="s">
        <v>75</v>
      </c>
      <c r="D9" s="67">
        <v>3838</v>
      </c>
      <c r="E9" s="94">
        <v>7756</v>
      </c>
      <c r="F9" s="94">
        <v>11931</v>
      </c>
      <c r="G9" s="94">
        <v>15118</v>
      </c>
      <c r="H9" s="744"/>
      <c r="I9" s="67">
        <v>4021</v>
      </c>
      <c r="J9" s="94"/>
      <c r="K9" s="94"/>
      <c r="L9" s="94"/>
      <c r="M9" s="80"/>
    </row>
    <row r="10" spans="1:13" ht="14.1" customHeight="1" x14ac:dyDescent="0.2">
      <c r="A10" s="273"/>
      <c r="B10" s="74" t="s">
        <v>77</v>
      </c>
      <c r="D10" s="71">
        <v>-2322</v>
      </c>
      <c r="E10" s="207">
        <v>-4673</v>
      </c>
      <c r="F10" s="207">
        <v>-7131</v>
      </c>
      <c r="G10" s="207">
        <v>-9649</v>
      </c>
      <c r="H10" s="745"/>
      <c r="I10" s="71">
        <v>-2451</v>
      </c>
      <c r="J10" s="207"/>
      <c r="K10" s="207"/>
      <c r="L10" s="207"/>
      <c r="M10" s="230"/>
    </row>
    <row r="11" spans="1:13" ht="14.1" customHeight="1" x14ac:dyDescent="0.2">
      <c r="A11" s="273"/>
      <c r="B11" s="153" t="s">
        <v>78</v>
      </c>
      <c r="D11" s="67">
        <v>1516</v>
      </c>
      <c r="E11" s="94">
        <v>3083</v>
      </c>
      <c r="F11" s="94">
        <v>4800</v>
      </c>
      <c r="G11" s="94">
        <v>5469</v>
      </c>
      <c r="H11" s="744"/>
      <c r="I11" s="67">
        <v>1570</v>
      </c>
      <c r="J11" s="94"/>
      <c r="K11" s="94"/>
      <c r="L11" s="94"/>
      <c r="M11" s="230"/>
    </row>
    <row r="12" spans="1:13" ht="6" customHeight="1" x14ac:dyDescent="0.2">
      <c r="A12" s="52"/>
      <c r="B12" s="268"/>
      <c r="C12" s="268"/>
      <c r="D12" s="117"/>
      <c r="E12" s="117"/>
      <c r="F12" s="117"/>
      <c r="G12" s="117"/>
      <c r="H12" s="117"/>
      <c r="I12" s="117"/>
      <c r="J12" s="117"/>
      <c r="K12" s="268"/>
      <c r="L12" s="117"/>
      <c r="M12" s="53"/>
    </row>
    <row r="13" spans="1:13" ht="6" customHeight="1" x14ac:dyDescent="0.2">
      <c r="A13" s="97"/>
      <c r="B13" s="1"/>
      <c r="C13" s="1"/>
      <c r="D13" s="120"/>
      <c r="E13" s="1"/>
      <c r="F13" s="236"/>
      <c r="G13" s="1"/>
      <c r="H13" s="1"/>
      <c r="I13" s="120"/>
      <c r="J13" s="236"/>
      <c r="K13" s="1"/>
      <c r="L13" s="1"/>
      <c r="M13" s="46"/>
    </row>
    <row r="14" spans="1:13" ht="14.25" customHeight="1" x14ac:dyDescent="0.2">
      <c r="A14" s="97"/>
      <c r="B14" s="593"/>
      <c r="C14" s="593"/>
      <c r="D14" s="593"/>
      <c r="E14" s="593"/>
      <c r="F14" s="593"/>
      <c r="G14" s="733"/>
      <c r="H14" s="733"/>
      <c r="I14" s="733"/>
      <c r="J14" s="733"/>
      <c r="K14" s="733"/>
      <c r="L14" s="733"/>
      <c r="M14" s="46"/>
    </row>
    <row r="15" spans="1:13" x14ac:dyDescent="0.2">
      <c r="A15" s="97"/>
      <c r="B15" s="985"/>
      <c r="C15" s="985"/>
      <c r="D15" s="985"/>
      <c r="E15" s="985"/>
      <c r="F15" s="985"/>
      <c r="G15" s="985"/>
      <c r="H15" s="985"/>
      <c r="I15" s="985"/>
      <c r="J15" s="985"/>
      <c r="K15" s="985"/>
      <c r="L15" s="985"/>
      <c r="M15" s="46"/>
    </row>
    <row r="16" spans="1:13" x14ac:dyDescent="0.2">
      <c r="A16" s="97"/>
      <c r="B16" s="985"/>
      <c r="C16" s="985"/>
      <c r="D16" s="985"/>
      <c r="E16" s="985"/>
      <c r="F16" s="985"/>
      <c r="G16" s="985"/>
      <c r="H16" s="985"/>
      <c r="I16" s="985"/>
      <c r="J16" s="985"/>
      <c r="K16" s="985"/>
      <c r="L16" s="985"/>
      <c r="M16" s="46"/>
    </row>
    <row r="17" spans="1:13" ht="11.25" customHeight="1" x14ac:dyDescent="0.2">
      <c r="A17" s="97"/>
      <c r="B17" s="1000"/>
      <c r="C17" s="1000"/>
      <c r="D17" s="1000"/>
      <c r="E17" s="1000"/>
      <c r="F17" s="1000"/>
      <c r="G17" s="1000"/>
      <c r="H17" s="1000"/>
      <c r="I17" s="1000"/>
      <c r="J17" s="1000"/>
      <c r="K17" s="1000"/>
      <c r="L17" s="1000"/>
      <c r="M17" s="46"/>
    </row>
    <row r="18" spans="1:13" x14ac:dyDescent="0.2">
      <c r="A18" s="97"/>
      <c r="B18" s="183"/>
      <c r="C18" s="738"/>
      <c r="D18" s="179"/>
      <c r="E18" s="179"/>
      <c r="F18" s="179"/>
      <c r="G18" s="179"/>
      <c r="H18" s="179"/>
      <c r="I18" s="179"/>
      <c r="J18" s="179"/>
      <c r="K18" s="179"/>
      <c r="L18" s="179"/>
      <c r="M18" s="46"/>
    </row>
    <row r="41" spans="2:2" x14ac:dyDescent="0.2">
      <c r="B41" s="827" t="s">
        <v>433</v>
      </c>
    </row>
  </sheetData>
  <mergeCells count="7">
    <mergeCell ref="B17:L17"/>
    <mergeCell ref="B1:C1"/>
    <mergeCell ref="B2:C2"/>
    <mergeCell ref="D4:G4"/>
    <mergeCell ref="I4:L4"/>
    <mergeCell ref="B15:L15"/>
    <mergeCell ref="B16:L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E28"/>
  <sheetViews>
    <sheetView showGridLines="0" topLeftCell="A4" zoomScaleNormal="100" zoomScaleSheetLayoutView="100" workbookViewId="0"/>
  </sheetViews>
  <sheetFormatPr baseColWidth="10" defaultColWidth="11" defaultRowHeight="12.75" x14ac:dyDescent="0.2"/>
  <cols>
    <col min="1" max="1" width="3.375" style="97" customWidth="1"/>
    <col min="2" max="2" width="55.625" style="97" bestFit="1" customWidth="1"/>
    <col min="3" max="3" width="12.375" style="101" bestFit="1" customWidth="1"/>
    <col min="4" max="4" width="2.625" style="97" customWidth="1"/>
    <col min="5" max="5" width="4.25" style="2" customWidth="1"/>
    <col min="6" max="16384" width="11" style="97"/>
  </cols>
  <sheetData>
    <row r="2" spans="2:3" x14ac:dyDescent="0.2">
      <c r="B2" s="219" t="s">
        <v>29</v>
      </c>
      <c r="C2" s="135"/>
    </row>
    <row r="3" spans="2:3" x14ac:dyDescent="0.2">
      <c r="B3" s="219" t="s">
        <v>366</v>
      </c>
      <c r="C3" s="140"/>
    </row>
    <row r="4" spans="2:3" x14ac:dyDescent="0.2">
      <c r="B4" s="233" t="s">
        <v>31</v>
      </c>
      <c r="C4" s="741"/>
    </row>
    <row r="5" spans="2:3" x14ac:dyDescent="0.2">
      <c r="B5" s="832"/>
      <c r="C5" s="742" t="s">
        <v>432</v>
      </c>
    </row>
    <row r="6" spans="2:3" x14ac:dyDescent="0.2">
      <c r="C6" s="535"/>
    </row>
    <row r="7" spans="2:3" ht="7.5" customHeight="1" x14ac:dyDescent="0.2">
      <c r="B7" s="64"/>
      <c r="C7" s="64"/>
    </row>
    <row r="8" spans="2:3" ht="15" customHeight="1" x14ac:dyDescent="0.2">
      <c r="B8" s="252" t="s">
        <v>336</v>
      </c>
      <c r="C8" s="71">
        <v>50117</v>
      </c>
    </row>
    <row r="9" spans="2:3" ht="15" customHeight="1" x14ac:dyDescent="0.2">
      <c r="B9" s="743" t="s">
        <v>337</v>
      </c>
      <c r="C9" s="71">
        <v>14633</v>
      </c>
    </row>
    <row r="10" spans="2:3" ht="15" customHeight="1" x14ac:dyDescent="0.2">
      <c r="B10" s="266" t="s">
        <v>367</v>
      </c>
      <c r="C10" s="67">
        <v>64750</v>
      </c>
    </row>
    <row r="11" spans="2:3" ht="15" customHeight="1" x14ac:dyDescent="0.2">
      <c r="B11" s="252" t="s">
        <v>112</v>
      </c>
      <c r="C11" s="71">
        <v>-7391</v>
      </c>
    </row>
    <row r="12" spans="2:3" ht="15" customHeight="1" x14ac:dyDescent="0.2">
      <c r="B12" s="252" t="s">
        <v>368</v>
      </c>
      <c r="C12" s="71">
        <v>-3723</v>
      </c>
    </row>
    <row r="13" spans="2:3" ht="15" customHeight="1" x14ac:dyDescent="0.2">
      <c r="B13" s="252" t="s">
        <v>369</v>
      </c>
      <c r="C13" s="71">
        <v>-4560</v>
      </c>
    </row>
    <row r="14" spans="2:3" ht="15" customHeight="1" x14ac:dyDescent="0.2">
      <c r="B14" s="252" t="s">
        <v>370</v>
      </c>
      <c r="C14" s="71">
        <v>725</v>
      </c>
    </row>
    <row r="15" spans="2:3" ht="15" customHeight="1" x14ac:dyDescent="0.2">
      <c r="B15" s="252" t="s">
        <v>371</v>
      </c>
      <c r="C15" s="71">
        <v>238</v>
      </c>
    </row>
    <row r="16" spans="2:3" ht="15" customHeight="1" x14ac:dyDescent="0.2">
      <c r="B16" s="252" t="s">
        <v>372</v>
      </c>
      <c r="C16" s="71">
        <v>-631</v>
      </c>
    </row>
    <row r="17" spans="2:3" ht="15" customHeight="1" x14ac:dyDescent="0.2">
      <c r="B17" s="252" t="s">
        <v>400</v>
      </c>
      <c r="C17" s="71">
        <v>-642</v>
      </c>
    </row>
    <row r="18" spans="2:3" ht="15" customHeight="1" x14ac:dyDescent="0.2">
      <c r="B18" s="266" t="s">
        <v>127</v>
      </c>
      <c r="C18" s="67">
        <v>48766</v>
      </c>
    </row>
    <row r="19" spans="2:3" ht="15" customHeight="1" x14ac:dyDescent="0.2">
      <c r="B19" s="252" t="s">
        <v>373</v>
      </c>
      <c r="C19" s="71">
        <v>6734</v>
      </c>
    </row>
    <row r="20" spans="2:3" ht="15" customHeight="1" x14ac:dyDescent="0.2">
      <c r="B20" s="252" t="s">
        <v>374</v>
      </c>
      <c r="C20" s="71">
        <v>-740</v>
      </c>
    </row>
    <row r="21" spans="2:3" ht="15" customHeight="1" x14ac:dyDescent="0.2">
      <c r="B21" s="252" t="s">
        <v>375</v>
      </c>
      <c r="C21" s="71">
        <v>-1557</v>
      </c>
    </row>
    <row r="22" spans="2:3" ht="15" customHeight="1" x14ac:dyDescent="0.2">
      <c r="B22" s="266" t="s">
        <v>376</v>
      </c>
      <c r="C22" s="67">
        <v>4437</v>
      </c>
    </row>
    <row r="23" spans="2:3" ht="15" customHeight="1" x14ac:dyDescent="0.2">
      <c r="B23" s="266" t="s">
        <v>377</v>
      </c>
      <c r="C23" s="67">
        <v>53203</v>
      </c>
    </row>
    <row r="24" spans="2:3" ht="15" customHeight="1" x14ac:dyDescent="0.2">
      <c r="B24" s="266" t="s">
        <v>355</v>
      </c>
      <c r="C24" s="67" t="s">
        <v>530</v>
      </c>
    </row>
    <row r="25" spans="2:3" ht="6.75" customHeight="1" x14ac:dyDescent="0.2">
      <c r="B25" s="212"/>
      <c r="C25" s="78"/>
    </row>
    <row r="26" spans="2:3" x14ac:dyDescent="0.2">
      <c r="C26" s="97"/>
    </row>
    <row r="27" spans="2:3" x14ac:dyDescent="0.2">
      <c r="B27" s="1006" t="s">
        <v>39</v>
      </c>
      <c r="C27" s="994"/>
    </row>
    <row r="28" spans="2:3" ht="42" customHeight="1" x14ac:dyDescent="0.2">
      <c r="B28" s="1029" t="s">
        <v>520</v>
      </c>
      <c r="C28" s="1029"/>
    </row>
  </sheetData>
  <mergeCells count="2">
    <mergeCell ref="B27:C27"/>
    <mergeCell ref="B28:C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73"/>
  <sheetViews>
    <sheetView showGridLines="0" zoomScaleNormal="100" zoomScaleSheetLayoutView="95" workbookViewId="0"/>
  </sheetViews>
  <sheetFormatPr baseColWidth="10" defaultColWidth="11" defaultRowHeight="12.75" x14ac:dyDescent="0.2"/>
  <cols>
    <col min="1" max="1" width="1.625" style="46" customWidth="1"/>
    <col min="2" max="2" width="67.5" style="46" customWidth="1"/>
    <col min="3" max="3" width="1.625" style="46" hidden="1" customWidth="1"/>
    <col min="4" max="8" width="9.625" style="46" customWidth="1"/>
    <col min="9" max="9" width="1.625" style="46" customWidth="1"/>
    <col min="10" max="10" width="9.625" style="46" customWidth="1"/>
    <col min="11" max="11" width="11.125" style="46" hidden="1" customWidth="1"/>
    <col min="12" max="14" width="0" style="46" hidden="1" customWidth="1"/>
    <col min="15" max="15" width="1.625" style="46" customWidth="1"/>
    <col min="16" max="16384" width="11" style="50"/>
  </cols>
  <sheetData>
    <row r="1" spans="1:15" ht="14.1" customHeight="1" x14ac:dyDescent="0.2">
      <c r="A1" s="49"/>
      <c r="B1" s="48" t="s">
        <v>29</v>
      </c>
      <c r="C1" s="49"/>
      <c r="D1" s="139"/>
      <c r="E1" s="139"/>
      <c r="F1" s="139"/>
      <c r="G1" s="139"/>
      <c r="H1" s="139"/>
      <c r="I1" s="49"/>
      <c r="J1" s="140"/>
      <c r="K1" s="140"/>
      <c r="L1" s="140"/>
      <c r="M1" s="140"/>
      <c r="N1" s="140"/>
      <c r="O1" s="140"/>
    </row>
    <row r="2" spans="1:15" ht="14.1" customHeight="1" x14ac:dyDescent="0.2">
      <c r="A2" s="49"/>
      <c r="B2" s="48" t="s">
        <v>61</v>
      </c>
      <c r="C2" s="49"/>
      <c r="D2" s="139"/>
      <c r="E2" s="139"/>
      <c r="F2" s="139"/>
      <c r="G2" s="139"/>
      <c r="H2" s="139"/>
      <c r="I2" s="49"/>
      <c r="J2" s="140"/>
      <c r="K2" s="140"/>
      <c r="L2" s="140"/>
      <c r="M2" s="140"/>
      <c r="N2" s="140"/>
      <c r="O2" s="140"/>
    </row>
    <row r="3" spans="1:15" ht="14.1" customHeight="1" x14ac:dyDescent="0.2">
      <c r="A3" s="49"/>
      <c r="B3" s="51" t="s">
        <v>31</v>
      </c>
      <c r="C3" s="49"/>
      <c r="D3" s="139"/>
      <c r="E3" s="139"/>
      <c r="F3" s="139"/>
      <c r="G3" s="139"/>
      <c r="H3" s="139"/>
      <c r="I3" s="49"/>
      <c r="J3" s="140"/>
      <c r="K3" s="140"/>
      <c r="L3" s="140"/>
      <c r="M3" s="140"/>
      <c r="N3" s="140"/>
      <c r="O3" s="140"/>
    </row>
    <row r="4" spans="1:15" ht="15" customHeight="1" x14ac:dyDescent="0.2">
      <c r="A4" s="53"/>
      <c r="B4" s="53"/>
      <c r="D4" s="988">
        <v>2016</v>
      </c>
      <c r="E4" s="988"/>
      <c r="F4" s="988"/>
      <c r="G4" s="988"/>
      <c r="H4" s="988"/>
      <c r="J4" s="988">
        <v>2017</v>
      </c>
      <c r="K4" s="988"/>
      <c r="L4" s="988"/>
      <c r="M4" s="988"/>
      <c r="N4" s="988"/>
    </row>
    <row r="5" spans="1:15" ht="3.95" customHeight="1" x14ac:dyDescent="0.2">
      <c r="A5" s="56"/>
      <c r="B5" s="141"/>
      <c r="D5" s="142"/>
      <c r="E5" s="142"/>
      <c r="F5" s="142"/>
      <c r="G5" s="142"/>
      <c r="H5" s="142"/>
      <c r="K5" s="142"/>
      <c r="L5" s="142"/>
      <c r="M5" s="142"/>
      <c r="N5" s="142"/>
    </row>
    <row r="6" spans="1:15" ht="14.1" customHeight="1" x14ac:dyDescent="0.2">
      <c r="A6" s="143"/>
      <c r="B6" s="144"/>
      <c r="C6" s="143"/>
      <c r="D6" s="59" t="s">
        <v>62</v>
      </c>
      <c r="E6" s="145" t="s">
        <v>63</v>
      </c>
      <c r="F6" s="145" t="s">
        <v>64</v>
      </c>
      <c r="G6" s="145" t="s">
        <v>65</v>
      </c>
      <c r="H6" s="145" t="s">
        <v>66</v>
      </c>
      <c r="I6" s="146"/>
      <c r="J6" s="59" t="s">
        <v>62</v>
      </c>
      <c r="K6" s="145" t="s">
        <v>63</v>
      </c>
      <c r="L6" s="145" t="s">
        <v>64</v>
      </c>
      <c r="M6" s="145" t="s">
        <v>65</v>
      </c>
      <c r="N6" s="145" t="s">
        <v>66</v>
      </c>
      <c r="O6" s="140"/>
    </row>
    <row r="7" spans="1:15" ht="5.0999999999999996" customHeight="1" x14ac:dyDescent="0.2">
      <c r="A7" s="147"/>
      <c r="B7" s="148"/>
      <c r="C7" s="149"/>
      <c r="D7" s="136"/>
      <c r="E7" s="136"/>
      <c r="F7" s="136"/>
      <c r="G7" s="136"/>
      <c r="H7" s="136"/>
      <c r="I7" s="149"/>
      <c r="J7" s="136"/>
      <c r="K7" s="136"/>
      <c r="L7" s="136"/>
      <c r="M7" s="136"/>
      <c r="N7" s="136"/>
    </row>
    <row r="8" spans="1:15" ht="5.0999999999999996" customHeight="1" x14ac:dyDescent="0.2">
      <c r="A8" s="53"/>
      <c r="B8" s="150"/>
      <c r="D8" s="151"/>
      <c r="E8" s="151"/>
      <c r="F8" s="151"/>
      <c r="G8" s="151"/>
      <c r="H8" s="151"/>
      <c r="J8" s="151"/>
      <c r="K8" s="151"/>
      <c r="L8" s="151"/>
      <c r="M8" s="151"/>
      <c r="N8" s="151"/>
    </row>
    <row r="9" spans="1:15" ht="14.1" customHeight="1" x14ac:dyDescent="0.2">
      <c r="A9" s="152"/>
      <c r="B9" s="153" t="s">
        <v>32</v>
      </c>
      <c r="C9" s="154"/>
      <c r="D9" s="67">
        <v>12511</v>
      </c>
      <c r="E9" s="155">
        <v>12723</v>
      </c>
      <c r="F9" s="155">
        <v>13080</v>
      </c>
      <c r="G9" s="155">
        <v>13721</v>
      </c>
      <c r="H9" s="155">
        <v>52036</v>
      </c>
      <c r="I9" s="154"/>
      <c r="J9" s="67">
        <v>13132</v>
      </c>
      <c r="K9" s="155"/>
      <c r="L9" s="155"/>
      <c r="M9" s="155"/>
      <c r="N9" s="155"/>
      <c r="O9" s="153"/>
    </row>
    <row r="10" spans="1:15" ht="14.1" customHeight="1" x14ac:dyDescent="0.2">
      <c r="A10" s="82"/>
      <c r="B10" s="910" t="s">
        <v>67</v>
      </c>
      <c r="C10" s="140"/>
      <c r="D10" s="75">
        <v>213</v>
      </c>
      <c r="E10" s="156">
        <v>214</v>
      </c>
      <c r="F10" s="156">
        <v>208</v>
      </c>
      <c r="G10" s="156">
        <v>231</v>
      </c>
      <c r="H10" s="156">
        <v>867</v>
      </c>
      <c r="I10" s="157"/>
      <c r="J10" s="75">
        <v>208</v>
      </c>
      <c r="K10" s="155"/>
      <c r="L10" s="156"/>
      <c r="M10" s="156"/>
      <c r="N10" s="156"/>
      <c r="O10" s="158"/>
    </row>
    <row r="11" spans="1:15" ht="14.1" customHeight="1" x14ac:dyDescent="0.2">
      <c r="A11" s="82"/>
      <c r="B11" s="910" t="s">
        <v>68</v>
      </c>
      <c r="C11" s="82"/>
      <c r="D11" s="75">
        <v>-8943</v>
      </c>
      <c r="E11" s="156">
        <v>-9067</v>
      </c>
      <c r="F11" s="156">
        <v>-9181</v>
      </c>
      <c r="G11" s="156">
        <v>-10852</v>
      </c>
      <c r="H11" s="156">
        <v>-38043</v>
      </c>
      <c r="I11" s="159"/>
      <c r="J11" s="75">
        <v>-9348</v>
      </c>
      <c r="K11" s="155"/>
      <c r="L11" s="156"/>
      <c r="M11" s="156"/>
      <c r="N11" s="156"/>
      <c r="O11" s="158"/>
    </row>
    <row r="12" spans="1:15" ht="14.1" customHeight="1" x14ac:dyDescent="0.2">
      <c r="A12" s="82"/>
      <c r="B12" s="160" t="s">
        <v>69</v>
      </c>
      <c r="C12" s="140"/>
      <c r="D12" s="75">
        <v>-3675</v>
      </c>
      <c r="E12" s="156">
        <v>-3748</v>
      </c>
      <c r="F12" s="156">
        <v>-3685</v>
      </c>
      <c r="G12" s="156">
        <v>-4134</v>
      </c>
      <c r="H12" s="156">
        <v>-15242</v>
      </c>
      <c r="I12" s="157"/>
      <c r="J12" s="75">
        <v>-3730</v>
      </c>
      <c r="K12" s="155"/>
      <c r="L12" s="156"/>
      <c r="M12" s="156"/>
      <c r="N12" s="156"/>
      <c r="O12" s="161"/>
    </row>
    <row r="13" spans="1:15" ht="14.1" customHeight="1" x14ac:dyDescent="0.2">
      <c r="A13" s="82"/>
      <c r="B13" s="160" t="s">
        <v>70</v>
      </c>
      <c r="C13" s="140"/>
      <c r="D13" s="75">
        <v>-1749</v>
      </c>
      <c r="E13" s="156">
        <v>-1687</v>
      </c>
      <c r="F13" s="156">
        <v>-1704</v>
      </c>
      <c r="G13" s="156">
        <v>-2958</v>
      </c>
      <c r="H13" s="156">
        <v>-8098</v>
      </c>
      <c r="I13" s="157"/>
      <c r="J13" s="75">
        <v>-1818</v>
      </c>
      <c r="K13" s="155"/>
      <c r="L13" s="156"/>
      <c r="M13" s="156"/>
      <c r="N13" s="156"/>
      <c r="O13" s="161"/>
    </row>
    <row r="14" spans="1:15" ht="14.1" customHeight="1" x14ac:dyDescent="0.2">
      <c r="A14" s="82"/>
      <c r="B14" s="160" t="s">
        <v>71</v>
      </c>
      <c r="C14" s="140"/>
      <c r="D14" s="75">
        <v>-3519</v>
      </c>
      <c r="E14" s="156">
        <v>-3632</v>
      </c>
      <c r="F14" s="156">
        <v>-3791</v>
      </c>
      <c r="G14" s="156">
        <v>-3760</v>
      </c>
      <c r="H14" s="156">
        <v>-14703</v>
      </c>
      <c r="I14" s="157"/>
      <c r="J14" s="75">
        <v>-3800</v>
      </c>
      <c r="K14" s="155"/>
      <c r="L14" s="156"/>
      <c r="M14" s="156"/>
      <c r="N14" s="156"/>
      <c r="O14" s="161"/>
    </row>
    <row r="15" spans="1:15" x14ac:dyDescent="0.2">
      <c r="A15" s="82"/>
      <c r="B15" s="910" t="s">
        <v>72</v>
      </c>
      <c r="C15" s="140"/>
      <c r="D15" s="75">
        <v>49</v>
      </c>
      <c r="E15" s="156">
        <v>49</v>
      </c>
      <c r="F15" s="156">
        <v>49</v>
      </c>
      <c r="G15" s="156">
        <v>39</v>
      </c>
      <c r="H15" s="156">
        <v>186</v>
      </c>
      <c r="I15" s="157"/>
      <c r="J15" s="75">
        <v>29</v>
      </c>
      <c r="K15" s="155"/>
      <c r="L15" s="156"/>
      <c r="M15" s="156"/>
      <c r="N15" s="156"/>
      <c r="O15" s="158"/>
    </row>
    <row r="16" spans="1:15" x14ac:dyDescent="0.2">
      <c r="A16" s="82"/>
      <c r="B16" s="910" t="s">
        <v>73</v>
      </c>
      <c r="C16" s="140"/>
      <c r="D16" s="75">
        <v>6</v>
      </c>
      <c r="E16" s="156">
        <v>2</v>
      </c>
      <c r="F16" s="156">
        <v>22</v>
      </c>
      <c r="G16" s="156">
        <v>266</v>
      </c>
      <c r="H16" s="156">
        <v>296</v>
      </c>
      <c r="I16" s="157"/>
      <c r="J16" s="75">
        <v>8</v>
      </c>
      <c r="K16" s="155"/>
      <c r="L16" s="156"/>
      <c r="M16" s="156"/>
      <c r="N16" s="156"/>
      <c r="O16" s="158"/>
    </row>
    <row r="17" spans="1:15" x14ac:dyDescent="0.2">
      <c r="A17" s="82"/>
      <c r="B17" s="910" t="s">
        <v>74</v>
      </c>
      <c r="C17" s="140"/>
      <c r="D17" s="75">
        <v>1</v>
      </c>
      <c r="E17" s="156">
        <v>-3</v>
      </c>
      <c r="F17" s="156">
        <v>-3</v>
      </c>
      <c r="G17" s="156">
        <v>-219</v>
      </c>
      <c r="H17" s="156">
        <v>-224</v>
      </c>
      <c r="I17" s="157"/>
      <c r="J17" s="75">
        <v>-7</v>
      </c>
      <c r="K17" s="155"/>
      <c r="L17" s="156"/>
      <c r="M17" s="156"/>
      <c r="N17" s="156"/>
      <c r="O17" s="158"/>
    </row>
    <row r="18" spans="1:15" x14ac:dyDescent="0.2">
      <c r="A18" s="80"/>
      <c r="B18" s="709" t="s">
        <v>341</v>
      </c>
      <c r="C18" s="154"/>
      <c r="D18" s="963">
        <v>3860</v>
      </c>
      <c r="E18" s="710">
        <v>3964</v>
      </c>
      <c r="F18" s="710">
        <v>4232</v>
      </c>
      <c r="G18" s="710">
        <v>4464</v>
      </c>
      <c r="H18" s="710">
        <v>16519</v>
      </c>
      <c r="I18" s="464"/>
      <c r="J18" s="963">
        <v>4109</v>
      </c>
      <c r="K18" s="155"/>
      <c r="L18" s="710"/>
      <c r="M18" s="710"/>
      <c r="N18" s="710"/>
      <c r="O18" s="153"/>
    </row>
    <row r="19" spans="1:15" x14ac:dyDescent="0.2">
      <c r="A19" s="80"/>
      <c r="B19" s="153" t="s">
        <v>75</v>
      </c>
      <c r="C19" s="154"/>
      <c r="D19" s="67">
        <v>3838</v>
      </c>
      <c r="E19" s="155">
        <v>3918</v>
      </c>
      <c r="F19" s="155">
        <v>4175</v>
      </c>
      <c r="G19" s="155">
        <v>3187</v>
      </c>
      <c r="H19" s="155">
        <v>15118</v>
      </c>
      <c r="I19" s="154"/>
      <c r="J19" s="67">
        <v>4021</v>
      </c>
      <c r="K19" s="155"/>
      <c r="L19" s="155"/>
      <c r="M19" s="155"/>
      <c r="N19" s="155"/>
      <c r="O19" s="153"/>
    </row>
    <row r="20" spans="1:15" x14ac:dyDescent="0.2">
      <c r="A20" s="80"/>
      <c r="B20" s="162" t="s">
        <v>76</v>
      </c>
      <c r="C20" s="163"/>
      <c r="D20" s="165">
        <v>0.307</v>
      </c>
      <c r="E20" s="164">
        <v>0.308</v>
      </c>
      <c r="F20" s="164">
        <v>0.31900000000000001</v>
      </c>
      <c r="G20" s="164">
        <v>0.23200000000000001</v>
      </c>
      <c r="H20" s="164">
        <v>0.29099999999999998</v>
      </c>
      <c r="I20" s="163"/>
      <c r="J20" s="165">
        <v>0.30599999999999999</v>
      </c>
      <c r="K20" s="155"/>
      <c r="L20" s="164"/>
      <c r="M20" s="164"/>
      <c r="N20" s="164"/>
      <c r="O20" s="162"/>
    </row>
    <row r="21" spans="1:15" x14ac:dyDescent="0.2">
      <c r="A21" s="82"/>
      <c r="B21" s="74" t="s">
        <v>77</v>
      </c>
      <c r="C21" s="157"/>
      <c r="D21" s="75">
        <v>-2322</v>
      </c>
      <c r="E21" s="156">
        <v>-2351</v>
      </c>
      <c r="F21" s="156">
        <v>-2458</v>
      </c>
      <c r="G21" s="156">
        <v>-2518</v>
      </c>
      <c r="H21" s="156">
        <v>-9649</v>
      </c>
      <c r="I21" s="157"/>
      <c r="J21" s="75">
        <v>-2451</v>
      </c>
      <c r="K21" s="155"/>
      <c r="L21" s="156"/>
      <c r="M21" s="156"/>
      <c r="N21" s="156"/>
      <c r="O21" s="158"/>
    </row>
    <row r="22" spans="1:15" x14ac:dyDescent="0.2">
      <c r="A22" s="166"/>
      <c r="B22" s="153" t="s">
        <v>78</v>
      </c>
      <c r="C22" s="154"/>
      <c r="D22" s="67">
        <v>1516</v>
      </c>
      <c r="E22" s="155">
        <v>1567</v>
      </c>
      <c r="F22" s="155">
        <v>1718</v>
      </c>
      <c r="G22" s="155">
        <v>669</v>
      </c>
      <c r="H22" s="155">
        <v>5469</v>
      </c>
      <c r="I22" s="154"/>
      <c r="J22" s="67">
        <v>1570</v>
      </c>
      <c r="K22" s="155"/>
      <c r="L22" s="155"/>
      <c r="M22" s="155"/>
      <c r="N22" s="155"/>
      <c r="O22" s="153"/>
    </row>
    <row r="23" spans="1:15" x14ac:dyDescent="0.2">
      <c r="A23" s="140"/>
      <c r="B23" s="74" t="s">
        <v>79</v>
      </c>
      <c r="C23" s="157"/>
      <c r="D23" s="75">
        <v>-3</v>
      </c>
      <c r="E23" s="156">
        <v>0</v>
      </c>
      <c r="F23" s="156">
        <v>1</v>
      </c>
      <c r="G23" s="156">
        <v>-2</v>
      </c>
      <c r="H23" s="156">
        <v>-5</v>
      </c>
      <c r="I23" s="157"/>
      <c r="J23" s="75">
        <v>2</v>
      </c>
      <c r="K23" s="155"/>
      <c r="L23" s="156"/>
      <c r="M23" s="156"/>
      <c r="N23" s="156"/>
      <c r="O23" s="158"/>
    </row>
    <row r="24" spans="1:15" x14ac:dyDescent="0.2">
      <c r="A24" s="140"/>
      <c r="B24" s="74" t="s">
        <v>80</v>
      </c>
      <c r="C24" s="157"/>
      <c r="D24" s="75">
        <v>-659</v>
      </c>
      <c r="E24" s="156">
        <v>-660</v>
      </c>
      <c r="F24" s="156">
        <v>-531</v>
      </c>
      <c r="G24" s="156">
        <v>-369</v>
      </c>
      <c r="H24" s="156">
        <v>-2219</v>
      </c>
      <c r="I24" s="157"/>
      <c r="J24" s="75">
        <v>-449</v>
      </c>
      <c r="K24" s="155"/>
      <c r="L24" s="156"/>
      <c r="M24" s="156"/>
      <c r="N24" s="156"/>
      <c r="O24" s="158"/>
    </row>
    <row r="25" spans="1:15" x14ac:dyDescent="0.2">
      <c r="A25" s="166"/>
      <c r="B25" s="153" t="s">
        <v>81</v>
      </c>
      <c r="C25" s="154"/>
      <c r="D25" s="67">
        <v>853</v>
      </c>
      <c r="E25" s="155">
        <v>907</v>
      </c>
      <c r="F25" s="155">
        <v>1187</v>
      </c>
      <c r="G25" s="155">
        <v>298</v>
      </c>
      <c r="H25" s="155">
        <v>3245</v>
      </c>
      <c r="I25" s="154"/>
      <c r="J25" s="67">
        <v>1123</v>
      </c>
      <c r="K25" s="155"/>
      <c r="L25" s="155"/>
      <c r="M25" s="155"/>
      <c r="N25" s="155"/>
      <c r="O25" s="153"/>
    </row>
    <row r="26" spans="1:15" x14ac:dyDescent="0.2">
      <c r="A26" s="140"/>
      <c r="B26" s="74" t="s">
        <v>82</v>
      </c>
      <c r="C26" s="157"/>
      <c r="D26" s="75">
        <v>-298</v>
      </c>
      <c r="E26" s="156">
        <v>-251</v>
      </c>
      <c r="F26" s="156">
        <v>-193</v>
      </c>
      <c r="G26" s="156">
        <v>-105</v>
      </c>
      <c r="H26" s="156">
        <v>-846</v>
      </c>
      <c r="I26" s="157"/>
      <c r="J26" s="75">
        <v>-314</v>
      </c>
      <c r="K26" s="155"/>
      <c r="L26" s="156"/>
      <c r="M26" s="156"/>
      <c r="N26" s="156"/>
      <c r="O26" s="158"/>
    </row>
    <row r="27" spans="1:15" x14ac:dyDescent="0.2">
      <c r="A27" s="140"/>
      <c r="B27" s="129" t="s">
        <v>83</v>
      </c>
      <c r="C27" s="157"/>
      <c r="D27" s="75">
        <v>555</v>
      </c>
      <c r="E27" s="156">
        <v>656</v>
      </c>
      <c r="F27" s="156">
        <v>995</v>
      </c>
      <c r="G27" s="156">
        <v>193</v>
      </c>
      <c r="H27" s="156">
        <v>2399</v>
      </c>
      <c r="I27" s="157"/>
      <c r="J27" s="75">
        <v>809</v>
      </c>
      <c r="K27" s="155"/>
      <c r="L27" s="156"/>
      <c r="M27" s="156"/>
      <c r="N27" s="156"/>
      <c r="O27" s="158"/>
    </row>
    <row r="28" spans="1:15" x14ac:dyDescent="0.2">
      <c r="A28" s="166"/>
      <c r="B28" s="153" t="s">
        <v>406</v>
      </c>
      <c r="C28" s="154"/>
      <c r="D28" s="67">
        <v>548</v>
      </c>
      <c r="E28" s="155">
        <v>693</v>
      </c>
      <c r="F28" s="155">
        <v>983</v>
      </c>
      <c r="G28" s="155">
        <v>145</v>
      </c>
      <c r="H28" s="155">
        <v>2369</v>
      </c>
      <c r="I28" s="154"/>
      <c r="J28" s="67">
        <v>779</v>
      </c>
      <c r="K28" s="155"/>
      <c r="L28" s="155"/>
      <c r="M28" s="155"/>
      <c r="N28" s="155"/>
      <c r="O28" s="153"/>
    </row>
    <row r="29" spans="1:15" x14ac:dyDescent="0.2">
      <c r="A29" s="140"/>
      <c r="B29" s="129" t="s">
        <v>407</v>
      </c>
      <c r="C29" s="157"/>
      <c r="D29" s="75">
        <v>7</v>
      </c>
      <c r="E29" s="156">
        <v>-37</v>
      </c>
      <c r="F29" s="156">
        <v>11</v>
      </c>
      <c r="G29" s="156">
        <v>49</v>
      </c>
      <c r="H29" s="156">
        <v>30</v>
      </c>
      <c r="I29" s="157"/>
      <c r="J29" s="75">
        <v>30</v>
      </c>
      <c r="K29" s="155"/>
      <c r="L29" s="156"/>
      <c r="M29" s="156"/>
      <c r="N29" s="156"/>
      <c r="O29" s="158"/>
    </row>
    <row r="30" spans="1:15" ht="5.25" customHeight="1" x14ac:dyDescent="0.2">
      <c r="A30" s="140"/>
      <c r="B30" s="129"/>
      <c r="C30" s="157"/>
      <c r="D30" s="75"/>
      <c r="E30" s="156"/>
      <c r="F30" s="156"/>
      <c r="G30" s="156"/>
      <c r="H30" s="156"/>
      <c r="I30" s="157"/>
      <c r="J30" s="75"/>
      <c r="K30" s="155"/>
      <c r="L30" s="156"/>
      <c r="M30" s="156"/>
      <c r="N30" s="156"/>
      <c r="O30" s="158"/>
    </row>
    <row r="31" spans="1:15" x14ac:dyDescent="0.2">
      <c r="A31" s="166"/>
      <c r="B31" s="66" t="s">
        <v>85</v>
      </c>
      <c r="C31" s="167"/>
      <c r="D31" s="67">
        <v>5073</v>
      </c>
      <c r="E31" s="155">
        <v>5053</v>
      </c>
      <c r="F31" s="155">
        <v>5052</v>
      </c>
      <c r="G31" s="155">
        <v>5053</v>
      </c>
      <c r="H31" s="155">
        <v>5061</v>
      </c>
      <c r="I31" s="154"/>
      <c r="J31" s="67">
        <v>5062</v>
      </c>
      <c r="K31" s="155"/>
      <c r="L31" s="155"/>
      <c r="M31" s="155"/>
      <c r="N31" s="155"/>
      <c r="O31" s="66"/>
    </row>
    <row r="32" spans="1:15" x14ac:dyDescent="0.2">
      <c r="A32" s="166"/>
      <c r="B32" s="153" t="s">
        <v>411</v>
      </c>
      <c r="C32" s="168"/>
      <c r="D32" s="84">
        <v>0.09</v>
      </c>
      <c r="E32" s="169">
        <v>0.13</v>
      </c>
      <c r="F32" s="169">
        <v>0.18</v>
      </c>
      <c r="G32" s="169">
        <v>0.01</v>
      </c>
      <c r="H32" s="169">
        <v>0.42</v>
      </c>
      <c r="I32" s="168"/>
      <c r="J32" s="84">
        <v>0.14000000000000001</v>
      </c>
      <c r="K32" s="155"/>
      <c r="L32" s="169"/>
      <c r="M32" s="169"/>
      <c r="N32" s="169"/>
      <c r="O32" s="153"/>
    </row>
    <row r="33" spans="1:15" ht="27.75" customHeight="1" x14ac:dyDescent="0.2">
      <c r="A33" s="166"/>
      <c r="B33" s="925" t="s">
        <v>412</v>
      </c>
      <c r="C33" s="783"/>
      <c r="D33" s="964">
        <v>0.12</v>
      </c>
      <c r="E33" s="784">
        <v>0.16</v>
      </c>
      <c r="F33" s="784">
        <v>0.23</v>
      </c>
      <c r="G33" s="784">
        <v>0.23</v>
      </c>
      <c r="H33" s="784">
        <v>0.75</v>
      </c>
      <c r="I33" s="712"/>
      <c r="J33" s="965">
        <v>0.18</v>
      </c>
      <c r="K33" s="155"/>
      <c r="L33" s="711"/>
      <c r="M33" s="784"/>
      <c r="N33" s="784"/>
      <c r="O33" s="153"/>
    </row>
    <row r="34" spans="1:15" ht="6" customHeight="1" x14ac:dyDescent="0.2">
      <c r="A34" s="53"/>
      <c r="B34" s="170"/>
      <c r="C34" s="170"/>
      <c r="D34" s="170"/>
      <c r="E34" s="170"/>
      <c r="F34" s="170"/>
      <c r="G34" s="170"/>
      <c r="H34" s="170"/>
      <c r="I34" s="170"/>
      <c r="J34" s="170"/>
      <c r="K34" s="170"/>
      <c r="L34" s="149"/>
      <c r="M34" s="149"/>
      <c r="N34" s="149"/>
    </row>
    <row r="35" spans="1:15" ht="6" customHeight="1" x14ac:dyDescent="0.2">
      <c r="C35" s="138"/>
      <c r="I35" s="138"/>
      <c r="K35" s="138"/>
    </row>
    <row r="36" spans="1:15" ht="12.75" customHeight="1" x14ac:dyDescent="0.2">
      <c r="A36" s="140"/>
      <c r="B36" s="912" t="s">
        <v>39</v>
      </c>
      <c r="C36" s="912"/>
      <c r="D36" s="912"/>
      <c r="E36" s="912"/>
      <c r="F36" s="912"/>
      <c r="G36" s="912"/>
      <c r="H36" s="912"/>
      <c r="I36" s="912"/>
      <c r="J36" s="183"/>
      <c r="K36" s="183"/>
      <c r="L36" s="183"/>
      <c r="M36" s="183"/>
      <c r="N36" s="183"/>
      <c r="O36" s="140"/>
    </row>
    <row r="37" spans="1:15" ht="39.75" customHeight="1" x14ac:dyDescent="0.2">
      <c r="A37" s="140"/>
      <c r="B37" s="985" t="s">
        <v>409</v>
      </c>
      <c r="C37" s="985"/>
      <c r="D37" s="985"/>
      <c r="E37" s="985"/>
      <c r="F37" s="985"/>
      <c r="G37" s="985"/>
      <c r="H37" s="985"/>
      <c r="I37" s="985"/>
      <c r="J37" s="985"/>
      <c r="K37" s="985"/>
      <c r="L37" s="985"/>
      <c r="M37" s="985"/>
      <c r="N37" s="985"/>
      <c r="O37" s="140"/>
    </row>
    <row r="38" spans="1:15" ht="66.75" customHeight="1" x14ac:dyDescent="0.2">
      <c r="A38" s="140"/>
      <c r="B38" s="989" t="s">
        <v>410</v>
      </c>
      <c r="C38" s="989"/>
      <c r="D38" s="989"/>
      <c r="E38" s="989"/>
      <c r="F38" s="989"/>
      <c r="G38" s="989"/>
      <c r="H38" s="989"/>
      <c r="I38" s="989"/>
      <c r="J38" s="989"/>
      <c r="K38" s="989"/>
      <c r="L38" s="989"/>
      <c r="M38" s="989"/>
      <c r="N38" s="989"/>
      <c r="O38" s="171"/>
    </row>
    <row r="39" spans="1:15" ht="12.75" customHeight="1" x14ac:dyDescent="0.2">
      <c r="A39" s="140"/>
      <c r="B39" s="990" t="s">
        <v>442</v>
      </c>
      <c r="C39" s="990"/>
      <c r="D39" s="990"/>
      <c r="E39" s="990"/>
      <c r="F39" s="990"/>
      <c r="G39" s="990"/>
      <c r="H39" s="990"/>
      <c r="I39" s="990"/>
      <c r="J39" s="990"/>
      <c r="K39" s="990"/>
      <c r="L39" s="990"/>
      <c r="M39" s="990"/>
      <c r="N39" s="990"/>
      <c r="O39" s="172"/>
    </row>
    <row r="40" spans="1:15" ht="13.5" customHeight="1" x14ac:dyDescent="0.2">
      <c r="A40" s="140"/>
      <c r="B40" s="991"/>
      <c r="C40" s="991"/>
      <c r="D40" s="991"/>
      <c r="E40" s="991"/>
      <c r="F40" s="991"/>
      <c r="G40" s="991"/>
      <c r="H40" s="991"/>
      <c r="I40" s="991"/>
      <c r="J40" s="991"/>
      <c r="K40" s="991"/>
      <c r="L40" s="991"/>
      <c r="M40" s="991"/>
      <c r="N40" s="991"/>
      <c r="O40" s="172"/>
    </row>
    <row r="41" spans="1:15" ht="13.5" customHeight="1" x14ac:dyDescent="0.2">
      <c r="A41" s="140"/>
      <c r="B41" s="987" t="s">
        <v>408</v>
      </c>
      <c r="C41" s="987"/>
      <c r="D41" s="987"/>
      <c r="E41" s="987"/>
      <c r="F41" s="987"/>
      <c r="G41" s="987"/>
      <c r="H41" s="987"/>
      <c r="I41" s="987"/>
      <c r="J41" s="987"/>
      <c r="K41" s="987"/>
      <c r="L41" s="987"/>
      <c r="M41" s="987"/>
      <c r="N41" s="987"/>
      <c r="O41" s="140"/>
    </row>
    <row r="42" spans="1:15" x14ac:dyDescent="0.2">
      <c r="A42" s="147"/>
      <c r="B42" s="148"/>
      <c r="C42" s="174"/>
      <c r="D42" s="136"/>
      <c r="E42" s="136"/>
      <c r="F42" s="136"/>
      <c r="G42" s="136"/>
      <c r="H42" s="136"/>
      <c r="I42" s="174"/>
      <c r="J42" s="136"/>
      <c r="K42" s="136"/>
      <c r="L42" s="136"/>
      <c r="M42" s="136"/>
      <c r="N42" s="136"/>
    </row>
    <row r="43" spans="1:15" ht="11.25" customHeight="1" x14ac:dyDescent="0.2">
      <c r="A43" s="53"/>
      <c r="B43" s="175"/>
      <c r="C43" s="174"/>
      <c r="D43" s="79"/>
      <c r="E43" s="79"/>
      <c r="F43" s="79"/>
      <c r="G43" s="79"/>
      <c r="H43" s="79"/>
      <c r="I43" s="174"/>
      <c r="J43" s="79"/>
      <c r="K43" s="79"/>
      <c r="L43" s="79"/>
      <c r="M43" s="79"/>
      <c r="N43" s="79"/>
    </row>
    <row r="46" spans="1:15" ht="26.25" customHeight="1" x14ac:dyDescent="0.2">
      <c r="B46" s="976"/>
      <c r="C46" s="976"/>
      <c r="D46" s="976"/>
      <c r="E46" s="976"/>
      <c r="F46" s="976"/>
      <c r="G46" s="976"/>
      <c r="H46" s="976"/>
      <c r="I46" s="976"/>
      <c r="J46" s="976"/>
      <c r="K46" s="976"/>
    </row>
    <row r="47" spans="1:15" x14ac:dyDescent="0.2">
      <c r="B47" s="973"/>
      <c r="C47" s="974"/>
      <c r="D47" s="975"/>
      <c r="E47" s="975"/>
      <c r="F47" s="975"/>
      <c r="G47" s="975"/>
      <c r="H47" s="975"/>
      <c r="I47" s="974"/>
      <c r="J47" s="975"/>
      <c r="K47" s="975"/>
      <c r="L47" s="176"/>
      <c r="M47" s="176"/>
      <c r="N47" s="176"/>
    </row>
    <row r="48" spans="1:15" x14ac:dyDescent="0.2">
      <c r="B48" s="153"/>
      <c r="D48" s="90"/>
      <c r="E48" s="90"/>
      <c r="F48" s="90"/>
      <c r="G48" s="90"/>
      <c r="H48" s="90"/>
      <c r="I48" s="90"/>
      <c r="J48" s="90"/>
      <c r="K48" s="90"/>
    </row>
    <row r="49" spans="2:11" x14ac:dyDescent="0.2">
      <c r="B49" s="158"/>
      <c r="D49" s="90"/>
      <c r="E49" s="90"/>
      <c r="F49" s="90"/>
      <c r="G49" s="90"/>
      <c r="H49" s="90"/>
      <c r="I49" s="90"/>
      <c r="J49" s="90"/>
      <c r="K49" s="90"/>
    </row>
    <row r="50" spans="2:11" x14ac:dyDescent="0.2">
      <c r="B50" s="158"/>
      <c r="D50" s="90"/>
      <c r="E50" s="90"/>
      <c r="F50" s="90"/>
      <c r="G50" s="90"/>
      <c r="H50" s="90"/>
      <c r="I50" s="90"/>
      <c r="J50" s="90"/>
      <c r="K50" s="90"/>
    </row>
    <row r="51" spans="2:11" x14ac:dyDescent="0.2">
      <c r="B51" s="161"/>
      <c r="D51" s="90"/>
      <c r="E51" s="90"/>
      <c r="F51" s="90"/>
      <c r="G51" s="90"/>
      <c r="H51" s="90"/>
      <c r="I51" s="90"/>
      <c r="J51" s="90"/>
      <c r="K51" s="90"/>
    </row>
    <row r="52" spans="2:11" x14ac:dyDescent="0.2">
      <c r="B52" s="161"/>
      <c r="D52" s="90"/>
      <c r="E52" s="90"/>
      <c r="F52" s="90"/>
      <c r="G52" s="90"/>
      <c r="H52" s="90"/>
      <c r="I52" s="90"/>
      <c r="J52" s="90"/>
      <c r="K52" s="90"/>
    </row>
    <row r="53" spans="2:11" x14ac:dyDescent="0.2">
      <c r="B53" s="161"/>
      <c r="D53" s="90"/>
      <c r="E53" s="90"/>
      <c r="F53" s="90"/>
      <c r="G53" s="90"/>
      <c r="H53" s="90"/>
      <c r="I53" s="90"/>
      <c r="J53" s="90"/>
      <c r="K53" s="90"/>
    </row>
    <row r="54" spans="2:11" x14ac:dyDescent="0.2">
      <c r="B54" s="158"/>
      <c r="D54" s="90"/>
      <c r="E54" s="90"/>
      <c r="F54" s="90"/>
      <c r="G54" s="90"/>
      <c r="H54" s="90"/>
      <c r="I54" s="90"/>
      <c r="J54" s="90"/>
      <c r="K54" s="90"/>
    </row>
    <row r="55" spans="2:11" x14ac:dyDescent="0.2">
      <c r="B55" s="158"/>
      <c r="D55" s="90"/>
      <c r="E55" s="90"/>
      <c r="F55" s="90"/>
      <c r="G55" s="90"/>
      <c r="H55" s="90"/>
      <c r="I55" s="90"/>
      <c r="J55" s="90"/>
      <c r="K55" s="90"/>
    </row>
    <row r="56" spans="2:11" x14ac:dyDescent="0.2">
      <c r="B56" s="158"/>
      <c r="D56" s="90"/>
      <c r="E56" s="90"/>
      <c r="F56" s="90"/>
      <c r="G56" s="90"/>
      <c r="H56" s="90"/>
      <c r="I56" s="90"/>
      <c r="J56" s="90"/>
      <c r="K56" s="90"/>
    </row>
    <row r="57" spans="2:11" x14ac:dyDescent="0.2">
      <c r="B57" s="153"/>
      <c r="D57" s="90"/>
      <c r="E57" s="90"/>
      <c r="F57" s="90"/>
      <c r="G57" s="90"/>
      <c r="H57" s="90"/>
      <c r="I57" s="90"/>
      <c r="J57" s="90"/>
      <c r="K57" s="90"/>
    </row>
    <row r="58" spans="2:11" x14ac:dyDescent="0.2">
      <c r="B58" s="162"/>
      <c r="D58" s="177"/>
      <c r="E58" s="177"/>
      <c r="F58" s="177"/>
      <c r="G58" s="177"/>
      <c r="H58" s="177"/>
      <c r="I58" s="177"/>
      <c r="J58" s="177"/>
      <c r="K58" s="177"/>
    </row>
    <row r="59" spans="2:11" x14ac:dyDescent="0.2">
      <c r="B59" s="158"/>
      <c r="D59" s="90"/>
      <c r="E59" s="90"/>
      <c r="F59" s="90"/>
      <c r="G59" s="90"/>
      <c r="H59" s="90"/>
      <c r="I59" s="90"/>
      <c r="J59" s="90"/>
      <c r="K59" s="90"/>
    </row>
    <row r="60" spans="2:11" x14ac:dyDescent="0.2">
      <c r="B60" s="153"/>
      <c r="D60" s="90"/>
      <c r="E60" s="90"/>
      <c r="F60" s="90"/>
      <c r="G60" s="90"/>
      <c r="H60" s="90"/>
      <c r="I60" s="90"/>
      <c r="J60" s="90"/>
      <c r="K60" s="90"/>
    </row>
    <row r="61" spans="2:11" x14ac:dyDescent="0.2">
      <c r="B61" s="158"/>
      <c r="D61" s="90"/>
      <c r="E61" s="90"/>
      <c r="F61" s="90"/>
      <c r="G61" s="90"/>
      <c r="H61" s="90"/>
      <c r="I61" s="90"/>
      <c r="J61" s="90"/>
      <c r="K61" s="90"/>
    </row>
    <row r="62" spans="2:11" x14ac:dyDescent="0.2">
      <c r="B62" s="158"/>
      <c r="D62" s="90"/>
      <c r="E62" s="90"/>
      <c r="F62" s="90"/>
      <c r="G62" s="90"/>
      <c r="H62" s="90"/>
      <c r="I62" s="90"/>
      <c r="J62" s="90"/>
      <c r="K62" s="90"/>
    </row>
    <row r="63" spans="2:11" x14ac:dyDescent="0.2">
      <c r="B63" s="153"/>
      <c r="D63" s="90"/>
      <c r="E63" s="90"/>
      <c r="F63" s="90"/>
      <c r="G63" s="90"/>
      <c r="H63" s="90"/>
      <c r="I63" s="90"/>
      <c r="J63" s="90"/>
      <c r="K63" s="90"/>
    </row>
    <row r="64" spans="2:11" x14ac:dyDescent="0.2">
      <c r="B64" s="158"/>
      <c r="D64" s="90"/>
      <c r="E64" s="90"/>
      <c r="F64" s="90"/>
      <c r="G64" s="90"/>
      <c r="H64" s="90"/>
      <c r="I64" s="90"/>
      <c r="J64" s="90"/>
      <c r="K64" s="90"/>
    </row>
    <row r="65" spans="2:11" x14ac:dyDescent="0.2">
      <c r="B65" s="158"/>
      <c r="D65" s="90"/>
      <c r="E65" s="90"/>
      <c r="F65" s="90"/>
      <c r="G65" s="90"/>
      <c r="H65" s="90"/>
      <c r="I65" s="90"/>
      <c r="J65" s="90"/>
      <c r="K65" s="90"/>
    </row>
    <row r="66" spans="2:11" x14ac:dyDescent="0.2">
      <c r="B66" s="158"/>
      <c r="D66" s="90"/>
      <c r="E66" s="90"/>
      <c r="F66" s="90"/>
      <c r="G66" s="90"/>
      <c r="H66" s="90"/>
      <c r="I66" s="90"/>
      <c r="J66" s="90"/>
      <c r="K66" s="90"/>
    </row>
    <row r="67" spans="2:11" x14ac:dyDescent="0.2">
      <c r="B67" s="153"/>
      <c r="D67" s="90"/>
      <c r="E67" s="90"/>
      <c r="F67" s="90"/>
      <c r="G67" s="90"/>
      <c r="H67" s="90"/>
      <c r="I67" s="90"/>
      <c r="J67" s="90"/>
      <c r="K67" s="90"/>
    </row>
    <row r="68" spans="2:11" x14ac:dyDescent="0.2">
      <c r="B68" s="158"/>
      <c r="D68" s="90"/>
      <c r="E68" s="90"/>
      <c r="F68" s="90"/>
      <c r="G68" s="90"/>
      <c r="H68" s="90"/>
      <c r="I68" s="90"/>
      <c r="J68" s="90"/>
      <c r="K68" s="90"/>
    </row>
    <row r="69" spans="2:11" x14ac:dyDescent="0.2">
      <c r="B69" s="153"/>
      <c r="D69" s="90"/>
      <c r="E69" s="90"/>
      <c r="F69" s="90"/>
      <c r="G69" s="90"/>
      <c r="H69" s="90"/>
      <c r="I69" s="90"/>
      <c r="J69" s="90"/>
      <c r="K69" s="178"/>
    </row>
    <row r="70" spans="2:11" x14ac:dyDescent="0.2">
      <c r="B70" s="66"/>
      <c r="D70" s="90"/>
      <c r="E70" s="90"/>
      <c r="F70" s="90"/>
      <c r="G70" s="90"/>
      <c r="H70" s="90"/>
      <c r="I70" s="90"/>
      <c r="J70" s="90"/>
    </row>
    <row r="71" spans="2:11" x14ac:dyDescent="0.2">
      <c r="B71" s="153"/>
      <c r="D71" s="178"/>
      <c r="E71" s="178"/>
      <c r="F71" s="178"/>
      <c r="G71" s="178"/>
      <c r="H71" s="178"/>
      <c r="I71" s="178"/>
      <c r="J71" s="178"/>
    </row>
    <row r="72" spans="2:11" x14ac:dyDescent="0.2">
      <c r="B72" s="153"/>
      <c r="D72" s="178"/>
      <c r="E72" s="178"/>
      <c r="F72" s="178"/>
      <c r="G72" s="178"/>
      <c r="H72" s="178"/>
      <c r="I72" s="178"/>
      <c r="J72" s="178"/>
    </row>
    <row r="73" spans="2:11" x14ac:dyDescent="0.2">
      <c r="B73" s="153"/>
      <c r="D73" s="178"/>
      <c r="E73" s="178"/>
      <c r="F73" s="178"/>
      <c r="G73" s="178"/>
      <c r="H73" s="178"/>
      <c r="I73" s="178"/>
      <c r="J73" s="178"/>
    </row>
  </sheetData>
  <mergeCells count="6">
    <mergeCell ref="B41:N41"/>
    <mergeCell ref="D4:H4"/>
    <mergeCell ref="J4:N4"/>
    <mergeCell ref="B37:N37"/>
    <mergeCell ref="B38:N38"/>
    <mergeCell ref="B39:N40"/>
  </mergeCells>
  <printOptions horizontalCentered="1" verticalCentered="1"/>
  <pageMargins left="0.23622047244094491" right="0.23622047244094491" top="0.15748031496062992" bottom="0.15748031496062992" header="0.31496062992125984" footer="0.31496062992125984"/>
  <pageSetup paperSize="9" scale="55"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7"/>
  <sheetViews>
    <sheetView showGridLines="0" zoomScaleNormal="100" zoomScaleSheetLayoutView="100" workbookViewId="0"/>
  </sheetViews>
  <sheetFormatPr baseColWidth="10" defaultColWidth="11" defaultRowHeight="12.75" x14ac:dyDescent="0.2"/>
  <cols>
    <col min="1" max="1" width="1.625" style="46" customWidth="1"/>
    <col min="2" max="2" width="7.25" style="101" customWidth="1"/>
    <col min="3" max="3" width="40.375" style="101" customWidth="1"/>
    <col min="4" max="7" width="9.625" style="101" customWidth="1"/>
    <col min="8" max="8" width="1.625" style="101" customWidth="1"/>
    <col min="9" max="9" width="9.625" style="101" customWidth="1"/>
    <col min="10" max="12" width="9.625" style="101" hidden="1" customWidth="1"/>
    <col min="13" max="13" width="1.625" style="101" customWidth="1"/>
    <col min="14" max="16384" width="11" style="50"/>
  </cols>
  <sheetData>
    <row r="1" spans="1:13" ht="12.95" customHeight="1" x14ac:dyDescent="0.2">
      <c r="A1" s="98"/>
      <c r="B1" s="999" t="s">
        <v>29</v>
      </c>
      <c r="C1" s="999"/>
      <c r="D1" s="49"/>
      <c r="E1" s="49"/>
      <c r="F1" s="49"/>
      <c r="G1" s="49"/>
      <c r="H1" s="49"/>
      <c r="I1" s="49"/>
      <c r="J1" s="722"/>
      <c r="K1" s="722"/>
      <c r="L1" s="49"/>
      <c r="M1" s="271"/>
    </row>
    <row r="2" spans="1:13" ht="12.95" customHeight="1" x14ac:dyDescent="0.2">
      <c r="A2" s="98"/>
      <c r="B2" s="999" t="s">
        <v>351</v>
      </c>
      <c r="C2" s="999"/>
      <c r="D2" s="49"/>
      <c r="E2" s="139"/>
      <c r="F2" s="49"/>
      <c r="G2" s="245"/>
      <c r="H2" s="49"/>
      <c r="I2" s="49"/>
      <c r="J2" s="49"/>
      <c r="K2" s="49"/>
      <c r="L2" s="49"/>
      <c r="M2" s="271"/>
    </row>
    <row r="3" spans="1:13" ht="14.1" customHeight="1" x14ac:dyDescent="0.2">
      <c r="A3" s="98"/>
      <c r="B3" s="185" t="s">
        <v>31</v>
      </c>
      <c r="C3" s="185"/>
      <c r="D3" s="49"/>
      <c r="E3" s="49"/>
      <c r="F3" s="49"/>
      <c r="G3" s="49"/>
      <c r="H3" s="49"/>
      <c r="I3" s="49"/>
      <c r="J3" s="49"/>
      <c r="K3" s="49"/>
      <c r="L3" s="49"/>
      <c r="M3" s="271"/>
    </row>
    <row r="4" spans="1:13" ht="15" customHeight="1" x14ac:dyDescent="0.2">
      <c r="A4" s="54"/>
      <c r="B4" s="87"/>
      <c r="C4" s="87"/>
      <c r="D4" s="993">
        <v>2016</v>
      </c>
      <c r="E4" s="993"/>
      <c r="F4" s="993"/>
      <c r="G4" s="993"/>
      <c r="H4" s="87"/>
      <c r="I4" s="993">
        <v>2017</v>
      </c>
      <c r="J4" s="993"/>
      <c r="K4" s="993"/>
      <c r="L4" s="993"/>
      <c r="M4" s="56"/>
    </row>
    <row r="5" spans="1:13" ht="3.95" customHeight="1" x14ac:dyDescent="0.2">
      <c r="A5" s="54"/>
      <c r="B5" s="231"/>
      <c r="C5" s="231"/>
      <c r="D5" s="232"/>
      <c r="E5" s="232"/>
      <c r="F5" s="232"/>
      <c r="G5" s="232"/>
      <c r="H5" s="87"/>
      <c r="I5" s="87"/>
      <c r="J5" s="232"/>
      <c r="K5" s="232"/>
      <c r="L5" s="232"/>
      <c r="M5" s="56"/>
    </row>
    <row r="6" spans="1:13" ht="15" customHeight="1" x14ac:dyDescent="0.2">
      <c r="A6" s="61"/>
      <c r="B6" s="234"/>
      <c r="C6" s="234"/>
      <c r="D6" s="747" t="s">
        <v>62</v>
      </c>
      <c r="E6" s="820" t="s">
        <v>129</v>
      </c>
      <c r="F6" s="820" t="s">
        <v>130</v>
      </c>
      <c r="G6" s="820" t="s">
        <v>66</v>
      </c>
      <c r="H6" s="255"/>
      <c r="I6" s="747" t="s">
        <v>62</v>
      </c>
      <c r="J6" s="820" t="s">
        <v>129</v>
      </c>
      <c r="K6" s="820" t="s">
        <v>130</v>
      </c>
      <c r="L6" s="820" t="s">
        <v>66</v>
      </c>
      <c r="M6" s="147"/>
    </row>
    <row r="7" spans="1:13" ht="5.0999999999999996" customHeight="1" x14ac:dyDescent="0.2">
      <c r="A7" s="61"/>
      <c r="B7" s="234"/>
      <c r="C7" s="234"/>
      <c r="D7" s="249"/>
      <c r="E7" s="272"/>
      <c r="F7" s="272"/>
      <c r="G7" s="272"/>
      <c r="H7" s="250"/>
      <c r="I7" s="249"/>
      <c r="J7" s="272"/>
      <c r="K7" s="272"/>
      <c r="L7" s="272"/>
      <c r="M7" s="147"/>
    </row>
    <row r="8" spans="1:13" ht="5.0999999999999996" customHeight="1" x14ac:dyDescent="0.2">
      <c r="A8" s="52"/>
      <c r="B8" s="237"/>
      <c r="C8" s="237"/>
      <c r="D8" s="239"/>
      <c r="E8" s="239"/>
      <c r="F8" s="239"/>
      <c r="G8" s="239"/>
      <c r="H8" s="251"/>
      <c r="I8" s="239"/>
      <c r="J8" s="239"/>
      <c r="K8" s="239"/>
      <c r="L8" s="239"/>
      <c r="M8" s="53"/>
    </row>
    <row r="9" spans="1:13" ht="14.1" customHeight="1" x14ac:dyDescent="0.2">
      <c r="A9" s="65"/>
      <c r="B9" s="266" t="s">
        <v>352</v>
      </c>
      <c r="C9" s="266" t="s">
        <v>127</v>
      </c>
      <c r="D9" s="67">
        <v>50099</v>
      </c>
      <c r="E9" s="94">
        <v>52193</v>
      </c>
      <c r="F9" s="94">
        <v>49593</v>
      </c>
      <c r="G9" s="94">
        <v>48595</v>
      </c>
      <c r="H9" s="4"/>
      <c r="I9" s="67">
        <v>48766</v>
      </c>
      <c r="J9" s="94"/>
      <c r="K9" s="94"/>
      <c r="L9" s="94"/>
      <c r="M9" s="80"/>
    </row>
    <row r="10" spans="1:13" ht="14.1" customHeight="1" x14ac:dyDescent="0.2">
      <c r="A10" s="273"/>
      <c r="B10" s="266" t="s">
        <v>139</v>
      </c>
      <c r="C10" s="266" t="s">
        <v>356</v>
      </c>
      <c r="D10" s="67">
        <v>12996</v>
      </c>
      <c r="E10" s="94">
        <v>12696</v>
      </c>
      <c r="F10" s="94">
        <v>12653</v>
      </c>
      <c r="G10" s="94">
        <v>15118</v>
      </c>
      <c r="H10" s="253"/>
      <c r="I10" s="67">
        <v>15301</v>
      </c>
      <c r="J10" s="94"/>
      <c r="K10" s="94"/>
      <c r="L10" s="94"/>
      <c r="M10" s="230"/>
    </row>
    <row r="11" spans="1:13" ht="14.1" customHeight="1" x14ac:dyDescent="0.2">
      <c r="A11" s="273"/>
      <c r="B11" s="266" t="s">
        <v>360</v>
      </c>
      <c r="C11" s="266" t="s">
        <v>357</v>
      </c>
      <c r="D11" s="67">
        <v>3748</v>
      </c>
      <c r="E11" s="94">
        <v>3727</v>
      </c>
      <c r="F11" s="94">
        <v>3711</v>
      </c>
      <c r="G11" s="94">
        <v>1372</v>
      </c>
      <c r="H11" s="253"/>
      <c r="I11" s="67">
        <v>1432</v>
      </c>
      <c r="J11" s="94"/>
      <c r="K11" s="94"/>
      <c r="L11" s="94"/>
      <c r="M11" s="230"/>
    </row>
    <row r="12" spans="1:13" ht="14.1" customHeight="1" x14ac:dyDescent="0.2">
      <c r="A12" s="65"/>
      <c r="B12" s="252"/>
      <c r="C12" s="254" t="s">
        <v>363</v>
      </c>
      <c r="D12" s="71">
        <v>50</v>
      </c>
      <c r="E12" s="207" t="s">
        <v>37</v>
      </c>
      <c r="F12" s="207" t="s">
        <v>37</v>
      </c>
      <c r="G12" s="207">
        <v>-29</v>
      </c>
      <c r="H12" s="253"/>
      <c r="I12" s="71">
        <v>-35</v>
      </c>
      <c r="J12" s="207"/>
      <c r="K12" s="207"/>
      <c r="L12" s="207"/>
      <c r="M12" s="80"/>
    </row>
    <row r="13" spans="1:13" ht="14.1" customHeight="1" x14ac:dyDescent="0.2">
      <c r="A13" s="273"/>
      <c r="B13" s="252"/>
      <c r="C13" s="254" t="s">
        <v>358</v>
      </c>
      <c r="D13" s="71">
        <v>104</v>
      </c>
      <c r="E13" s="207">
        <v>104</v>
      </c>
      <c r="F13" s="207">
        <v>104</v>
      </c>
      <c r="G13" s="207">
        <v>215</v>
      </c>
      <c r="H13" s="253"/>
      <c r="I13" s="71">
        <v>215</v>
      </c>
      <c r="J13" s="207"/>
      <c r="K13" s="207"/>
      <c r="L13" s="207"/>
      <c r="M13" s="230"/>
    </row>
    <row r="14" spans="1:13" ht="14.1" customHeight="1" x14ac:dyDescent="0.2">
      <c r="A14" s="65"/>
      <c r="B14" s="252"/>
      <c r="C14" s="254" t="s">
        <v>216</v>
      </c>
      <c r="D14" s="71">
        <v>3239</v>
      </c>
      <c r="E14" s="207">
        <v>3268</v>
      </c>
      <c r="F14" s="207">
        <v>3236</v>
      </c>
      <c r="G14" s="207">
        <v>1380</v>
      </c>
      <c r="H14" s="4"/>
      <c r="I14" s="71">
        <v>1446</v>
      </c>
      <c r="J14" s="207"/>
      <c r="K14" s="207"/>
      <c r="L14" s="207"/>
      <c r="M14" s="80"/>
    </row>
    <row r="15" spans="1:13" ht="14.1" customHeight="1" x14ac:dyDescent="0.2">
      <c r="A15" s="273"/>
      <c r="B15" s="252"/>
      <c r="C15" s="254" t="s">
        <v>359</v>
      </c>
      <c r="D15" s="71">
        <v>30</v>
      </c>
      <c r="E15" s="207">
        <v>30</v>
      </c>
      <c r="F15" s="207">
        <v>30</v>
      </c>
      <c r="G15" s="207">
        <v>18</v>
      </c>
      <c r="H15" s="253"/>
      <c r="I15" s="71">
        <v>18</v>
      </c>
      <c r="J15" s="207"/>
      <c r="K15" s="207"/>
      <c r="L15" s="207"/>
      <c r="M15" s="230"/>
    </row>
    <row r="16" spans="1:13" ht="14.1" customHeight="1" x14ac:dyDescent="0.2">
      <c r="A16" s="273"/>
      <c r="B16" s="252"/>
      <c r="C16" s="734" t="s">
        <v>361</v>
      </c>
      <c r="D16" s="71">
        <v>325</v>
      </c>
      <c r="E16" s="207">
        <v>325</v>
      </c>
      <c r="F16" s="207">
        <v>325</v>
      </c>
      <c r="G16" s="761">
        <v>0</v>
      </c>
      <c r="H16" s="253"/>
      <c r="I16" s="762">
        <v>0</v>
      </c>
      <c r="J16" s="207"/>
      <c r="K16" s="207"/>
      <c r="L16" s="207"/>
      <c r="M16" s="230"/>
    </row>
    <row r="17" spans="1:13" ht="14.1" customHeight="1" x14ac:dyDescent="0.2">
      <c r="A17" s="273"/>
      <c r="B17" s="252"/>
      <c r="C17" s="734" t="s">
        <v>221</v>
      </c>
      <c r="D17" s="71" t="s">
        <v>37</v>
      </c>
      <c r="E17" s="207" t="s">
        <v>37</v>
      </c>
      <c r="F17" s="207">
        <v>16</v>
      </c>
      <c r="G17" s="207">
        <v>-212</v>
      </c>
      <c r="H17" s="253"/>
      <c r="I17" s="71">
        <v>-212</v>
      </c>
      <c r="J17" s="207"/>
      <c r="K17" s="207"/>
      <c r="L17" s="207"/>
      <c r="M17" s="230"/>
    </row>
    <row r="18" spans="1:13" ht="14.1" customHeight="1" x14ac:dyDescent="0.2">
      <c r="A18" s="52"/>
      <c r="B18" s="266" t="s">
        <v>353</v>
      </c>
      <c r="C18" s="266" t="s">
        <v>396</v>
      </c>
      <c r="D18" s="67">
        <v>16744</v>
      </c>
      <c r="E18" s="94">
        <v>16423</v>
      </c>
      <c r="F18" s="94">
        <v>16364</v>
      </c>
      <c r="G18" s="94">
        <v>16490</v>
      </c>
      <c r="H18" s="4"/>
      <c r="I18" s="67">
        <v>16733</v>
      </c>
      <c r="J18" s="94"/>
      <c r="K18" s="94"/>
      <c r="L18" s="94"/>
      <c r="M18" s="53"/>
    </row>
    <row r="19" spans="1:13" ht="14.1" customHeight="1" x14ac:dyDescent="0.2">
      <c r="A19" s="65"/>
      <c r="B19" s="266" t="s">
        <v>354</v>
      </c>
      <c r="C19" s="266" t="s">
        <v>355</v>
      </c>
      <c r="D19" s="731">
        <v>2.9920568561872898</v>
      </c>
      <c r="E19" s="732">
        <v>3.1780429884917494</v>
      </c>
      <c r="F19" s="732">
        <v>3.0306159863114153</v>
      </c>
      <c r="G19" s="732">
        <v>2.95</v>
      </c>
      <c r="H19" s="4"/>
      <c r="I19" s="731" t="s">
        <v>530</v>
      </c>
      <c r="J19" s="732"/>
      <c r="K19" s="732"/>
      <c r="L19" s="732"/>
      <c r="M19" s="275"/>
    </row>
    <row r="20" spans="1:13" ht="6" customHeight="1" x14ac:dyDescent="0.2">
      <c r="A20" s="52"/>
      <c r="B20" s="268"/>
      <c r="C20" s="268"/>
      <c r="D20" s="117"/>
      <c r="E20" s="117"/>
      <c r="F20" s="117"/>
      <c r="G20" s="117"/>
      <c r="H20" s="117"/>
      <c r="I20" s="117"/>
      <c r="J20" s="117"/>
      <c r="K20" s="268"/>
      <c r="L20" s="117"/>
      <c r="M20" s="53"/>
    </row>
    <row r="21" spans="1:13" ht="6" customHeight="1" x14ac:dyDescent="0.2">
      <c r="A21" s="97"/>
      <c r="B21" s="1"/>
      <c r="C21" s="1"/>
      <c r="D21" s="120"/>
      <c r="E21" s="1"/>
      <c r="F21" s="236"/>
      <c r="G21" s="1"/>
      <c r="H21" s="1"/>
      <c r="I21" s="120"/>
      <c r="J21" s="236"/>
      <c r="K21" s="1"/>
      <c r="L21" s="1"/>
      <c r="M21" s="46"/>
    </row>
    <row r="22" spans="1:13" ht="14.25" customHeight="1" x14ac:dyDescent="0.2">
      <c r="A22" s="97"/>
      <c r="B22" s="593" t="s">
        <v>159</v>
      </c>
      <c r="C22" s="593"/>
      <c r="D22" s="593"/>
      <c r="E22" s="593"/>
      <c r="F22" s="593"/>
      <c r="G22" s="733"/>
      <c r="H22" s="733"/>
      <c r="I22" s="733"/>
      <c r="J22" s="733"/>
      <c r="K22" s="733"/>
      <c r="L22" s="733"/>
      <c r="M22" s="46"/>
    </row>
    <row r="23" spans="1:13" ht="28.5" customHeight="1" x14ac:dyDescent="0.2">
      <c r="A23" s="97"/>
      <c r="B23" s="1029" t="s">
        <v>496</v>
      </c>
      <c r="C23" s="1029"/>
      <c r="D23" s="1029"/>
      <c r="E23" s="1029"/>
      <c r="F23" s="1029"/>
      <c r="G23" s="1029"/>
      <c r="H23" s="1029"/>
      <c r="I23" s="1029"/>
      <c r="J23" s="971"/>
      <c r="K23" s="971"/>
      <c r="L23" s="971"/>
      <c r="M23" s="46"/>
    </row>
    <row r="24" spans="1:13" x14ac:dyDescent="0.2">
      <c r="A24" s="97"/>
      <c r="J24" s="972"/>
      <c r="K24" s="972"/>
      <c r="L24" s="972"/>
      <c r="M24" s="46"/>
    </row>
    <row r="25" spans="1:13" x14ac:dyDescent="0.2">
      <c r="A25" s="97"/>
      <c r="B25" s="183"/>
      <c r="C25" s="730"/>
      <c r="D25" s="179"/>
      <c r="E25" s="179"/>
      <c r="F25" s="179"/>
      <c r="G25" s="179"/>
      <c r="H25" s="179"/>
      <c r="I25" s="179"/>
      <c r="J25" s="179"/>
      <c r="K25" s="179"/>
      <c r="L25" s="179"/>
      <c r="M25" s="46"/>
    </row>
    <row r="27" spans="1:13" x14ac:dyDescent="0.2">
      <c r="B27" s="1011"/>
      <c r="C27" s="1011"/>
      <c r="D27" s="1011"/>
      <c r="E27" s="1011"/>
      <c r="F27" s="1011"/>
      <c r="G27" s="1011"/>
      <c r="H27" s="1011"/>
      <c r="I27" s="1011"/>
    </row>
  </sheetData>
  <mergeCells count="6">
    <mergeCell ref="B27:I27"/>
    <mergeCell ref="B1:C1"/>
    <mergeCell ref="B2:C2"/>
    <mergeCell ref="D4:G4"/>
    <mergeCell ref="I4:L4"/>
    <mergeCell ref="B23:I23"/>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2"/>
  <sheetViews>
    <sheetView showGridLines="0" zoomScaleNormal="100" zoomScaleSheetLayoutView="100" workbookViewId="0"/>
  </sheetViews>
  <sheetFormatPr baseColWidth="10" defaultColWidth="11" defaultRowHeight="12.75" x14ac:dyDescent="0.2"/>
  <cols>
    <col min="1" max="1" width="1.625" style="46" customWidth="1"/>
    <col min="2" max="2" width="7.25" style="101" customWidth="1"/>
    <col min="3" max="3" width="70.25" style="101" customWidth="1"/>
    <col min="4" max="7" width="9.625" style="101" customWidth="1"/>
    <col min="8" max="8" width="1.625" style="101" customWidth="1"/>
    <col min="9" max="9" width="9.625" style="101" customWidth="1"/>
    <col min="10" max="12" width="9.625" style="101" hidden="1" customWidth="1"/>
    <col min="13" max="13" width="1.625" style="101" customWidth="1"/>
    <col min="14" max="16384" width="11" style="50"/>
  </cols>
  <sheetData>
    <row r="1" spans="1:13" ht="12.95" customHeight="1" x14ac:dyDescent="0.2">
      <c r="A1" s="98"/>
      <c r="B1" s="999" t="s">
        <v>29</v>
      </c>
      <c r="C1" s="999"/>
      <c r="D1" s="49"/>
      <c r="E1" s="49"/>
      <c r="F1" s="49"/>
      <c r="G1" s="49"/>
      <c r="H1" s="49"/>
      <c r="I1" s="49"/>
      <c r="J1" s="722"/>
      <c r="K1" s="722"/>
      <c r="L1" s="49"/>
      <c r="M1" s="271"/>
    </row>
    <row r="2" spans="1:13" ht="12.95" customHeight="1" x14ac:dyDescent="0.2">
      <c r="A2" s="98"/>
      <c r="B2" s="999" t="s">
        <v>383</v>
      </c>
      <c r="C2" s="999"/>
      <c r="D2" s="49"/>
      <c r="E2" s="139"/>
      <c r="F2" s="49"/>
      <c r="G2" s="245"/>
      <c r="H2" s="49"/>
      <c r="I2" s="49"/>
      <c r="J2" s="49"/>
      <c r="K2" s="49"/>
      <c r="L2" s="49"/>
      <c r="M2" s="271"/>
    </row>
    <row r="3" spans="1:13" ht="14.1" customHeight="1" x14ac:dyDescent="0.2">
      <c r="A3" s="98"/>
      <c r="B3" s="185" t="s">
        <v>31</v>
      </c>
      <c r="C3" s="185"/>
      <c r="D3" s="49"/>
      <c r="E3" s="49"/>
      <c r="F3" s="49"/>
      <c r="G3" s="49"/>
      <c r="H3" s="49"/>
      <c r="I3" s="49"/>
      <c r="J3" s="49"/>
      <c r="K3" s="49"/>
      <c r="L3" s="49"/>
      <c r="M3" s="271"/>
    </row>
    <row r="4" spans="1:13" ht="15" customHeight="1" x14ac:dyDescent="0.2">
      <c r="A4" s="54"/>
      <c r="B4" s="87"/>
      <c r="C4" s="87"/>
      <c r="D4" s="993">
        <v>2016</v>
      </c>
      <c r="E4" s="993"/>
      <c r="F4" s="993"/>
      <c r="G4" s="993"/>
      <c r="H4" s="87"/>
      <c r="I4" s="993">
        <v>2017</v>
      </c>
      <c r="J4" s="993"/>
      <c r="K4" s="993"/>
      <c r="L4" s="993"/>
      <c r="M4" s="56"/>
    </row>
    <row r="5" spans="1:13" ht="3.95" customHeight="1" x14ac:dyDescent="0.2">
      <c r="A5" s="54"/>
      <c r="B5" s="231"/>
      <c r="C5" s="231"/>
      <c r="D5" s="232"/>
      <c r="E5" s="232"/>
      <c r="F5" s="232"/>
      <c r="G5" s="232"/>
      <c r="H5" s="87"/>
      <c r="I5" s="87"/>
      <c r="J5" s="232"/>
      <c r="K5" s="232"/>
      <c r="L5" s="232"/>
      <c r="M5" s="56"/>
    </row>
    <row r="6" spans="1:13" ht="15" customHeight="1" x14ac:dyDescent="0.2">
      <c r="A6" s="61"/>
      <c r="B6" s="234"/>
      <c r="C6" s="234"/>
      <c r="D6" s="747" t="s">
        <v>62</v>
      </c>
      <c r="E6" s="820" t="s">
        <v>129</v>
      </c>
      <c r="F6" s="820" t="s">
        <v>130</v>
      </c>
      <c r="G6" s="820" t="s">
        <v>66</v>
      </c>
      <c r="H6" s="953"/>
      <c r="I6" s="747" t="s">
        <v>62</v>
      </c>
      <c r="J6" s="820" t="s">
        <v>129</v>
      </c>
      <c r="K6" s="820" t="s">
        <v>130</v>
      </c>
      <c r="L6" s="820" t="s">
        <v>66</v>
      </c>
      <c r="M6" s="147"/>
    </row>
    <row r="7" spans="1:13" ht="5.0999999999999996" customHeight="1" x14ac:dyDescent="0.2">
      <c r="A7" s="61"/>
      <c r="B7" s="234"/>
      <c r="C7" s="234"/>
      <c r="D7" s="249"/>
      <c r="E7" s="272"/>
      <c r="F7" s="272"/>
      <c r="G7" s="272"/>
      <c r="H7" s="250"/>
      <c r="I7" s="249"/>
      <c r="J7" s="272"/>
      <c r="K7" s="272"/>
      <c r="L7" s="272"/>
      <c r="M7" s="147"/>
    </row>
    <row r="8" spans="1:13" ht="5.0999999999999996" customHeight="1" x14ac:dyDescent="0.2">
      <c r="A8" s="52"/>
      <c r="B8" s="237"/>
      <c r="C8" s="237"/>
      <c r="D8" s="239"/>
      <c r="E8" s="239"/>
      <c r="F8" s="239"/>
      <c r="G8" s="239"/>
      <c r="H8" s="251"/>
      <c r="I8" s="239"/>
      <c r="J8" s="239"/>
      <c r="K8" s="239"/>
      <c r="L8" s="239"/>
      <c r="M8" s="53"/>
    </row>
    <row r="9" spans="1:13" ht="14.1" customHeight="1" x14ac:dyDescent="0.2">
      <c r="A9" s="65"/>
      <c r="B9" s="266" t="s">
        <v>304</v>
      </c>
      <c r="D9" s="67">
        <v>2207</v>
      </c>
      <c r="E9" s="94">
        <v>5392</v>
      </c>
      <c r="F9" s="94">
        <v>9302</v>
      </c>
      <c r="G9" s="94">
        <v>13338</v>
      </c>
      <c r="H9" s="744"/>
      <c r="I9" s="67">
        <v>2743</v>
      </c>
      <c r="J9" s="94"/>
      <c r="K9" s="94"/>
      <c r="L9" s="94"/>
      <c r="M9" s="80"/>
    </row>
    <row r="10" spans="1:13" ht="14.1" customHeight="1" x14ac:dyDescent="0.2">
      <c r="A10" s="273"/>
      <c r="B10" s="283" t="s">
        <v>397</v>
      </c>
      <c r="D10" s="71">
        <v>-2279</v>
      </c>
      <c r="E10" s="207">
        <v>-4643</v>
      </c>
      <c r="F10" s="207">
        <v>-7229</v>
      </c>
      <c r="G10" s="207">
        <v>-9187</v>
      </c>
      <c r="H10" s="745"/>
      <c r="I10" s="71">
        <v>-2285</v>
      </c>
      <c r="J10" s="207"/>
      <c r="K10" s="207"/>
      <c r="L10" s="207"/>
      <c r="M10" s="230"/>
    </row>
    <row r="11" spans="1:13" ht="14.1" customHeight="1" x14ac:dyDescent="0.2">
      <c r="A11" s="273"/>
      <c r="B11" s="283" t="s">
        <v>398</v>
      </c>
      <c r="D11" s="762">
        <v>0</v>
      </c>
      <c r="E11" s="207">
        <v>-1</v>
      </c>
      <c r="F11" s="207">
        <v>-2</v>
      </c>
      <c r="G11" s="207">
        <v>-8</v>
      </c>
      <c r="H11" s="746"/>
      <c r="I11" s="71">
        <v>-4</v>
      </c>
      <c r="J11" s="207"/>
      <c r="K11" s="207"/>
      <c r="L11" s="207"/>
      <c r="M11" s="230"/>
    </row>
    <row r="12" spans="1:13" ht="14.1" customHeight="1" x14ac:dyDescent="0.2">
      <c r="A12" s="65"/>
      <c r="B12" s="283" t="s">
        <v>382</v>
      </c>
      <c r="D12" s="762">
        <v>0</v>
      </c>
      <c r="E12" s="761">
        <v>0</v>
      </c>
      <c r="F12" s="761">
        <v>0</v>
      </c>
      <c r="G12" s="761">
        <v>0</v>
      </c>
      <c r="H12" s="746"/>
      <c r="I12" s="762">
        <v>0</v>
      </c>
      <c r="J12" s="761"/>
      <c r="K12" s="761"/>
      <c r="L12" s="761"/>
      <c r="M12" s="80"/>
    </row>
    <row r="13" spans="1:13" ht="14.1" customHeight="1" x14ac:dyDescent="0.2">
      <c r="A13" s="273"/>
      <c r="B13" s="283" t="s">
        <v>378</v>
      </c>
      <c r="D13" s="762">
        <v>0</v>
      </c>
      <c r="E13" s="207">
        <v>-264</v>
      </c>
      <c r="F13" s="207">
        <v>-354</v>
      </c>
      <c r="G13" s="207">
        <v>-511</v>
      </c>
      <c r="H13" s="746"/>
      <c r="I13" s="71">
        <v>-21</v>
      </c>
      <c r="J13" s="207"/>
      <c r="K13" s="207"/>
      <c r="L13" s="207"/>
      <c r="M13" s="230"/>
    </row>
    <row r="14" spans="1:13" ht="14.1" customHeight="1" x14ac:dyDescent="0.2">
      <c r="A14" s="65"/>
      <c r="B14" s="283" t="s">
        <v>379</v>
      </c>
      <c r="D14" s="71">
        <v>141</v>
      </c>
      <c r="E14" s="207">
        <v>332</v>
      </c>
      <c r="F14" s="207">
        <v>598</v>
      </c>
      <c r="G14" s="207">
        <v>738</v>
      </c>
      <c r="H14" s="746"/>
      <c r="I14" s="71">
        <v>166</v>
      </c>
      <c r="J14" s="207"/>
      <c r="K14" s="207"/>
      <c r="L14" s="207"/>
      <c r="M14" s="80"/>
    </row>
    <row r="15" spans="1:13" ht="14.1" customHeight="1" x14ac:dyDescent="0.2">
      <c r="A15" s="273"/>
      <c r="B15" s="266" t="s">
        <v>380</v>
      </c>
      <c r="D15" s="67">
        <v>69</v>
      </c>
      <c r="E15" s="94">
        <v>815</v>
      </c>
      <c r="F15" s="94">
        <v>2315</v>
      </c>
      <c r="G15" s="94">
        <v>4370</v>
      </c>
      <c r="H15" s="744"/>
      <c r="I15" s="67">
        <v>599</v>
      </c>
      <c r="J15" s="94"/>
      <c r="K15" s="94"/>
      <c r="L15" s="94"/>
      <c r="M15" s="230"/>
    </row>
    <row r="16" spans="1:13" ht="6" customHeight="1" x14ac:dyDescent="0.2">
      <c r="A16" s="52"/>
      <c r="B16" s="268"/>
      <c r="C16" s="268"/>
      <c r="D16" s="117"/>
      <c r="E16" s="117"/>
      <c r="F16" s="117"/>
      <c r="G16" s="117"/>
      <c r="H16" s="117"/>
      <c r="I16" s="117"/>
      <c r="J16" s="117"/>
      <c r="K16" s="268"/>
      <c r="L16" s="117"/>
      <c r="M16" s="53"/>
    </row>
    <row r="17" spans="1:13" ht="6" customHeight="1" x14ac:dyDescent="0.2">
      <c r="A17" s="97"/>
      <c r="B17" s="1"/>
      <c r="C17" s="1"/>
      <c r="D17" s="120"/>
      <c r="E17" s="1"/>
      <c r="F17" s="236"/>
      <c r="G17" s="1"/>
      <c r="H17" s="1"/>
      <c r="I17" s="120"/>
      <c r="J17" s="236"/>
      <c r="K17" s="1"/>
      <c r="L17" s="1"/>
      <c r="M17" s="46"/>
    </row>
    <row r="18" spans="1:13" ht="14.25" customHeight="1" x14ac:dyDescent="0.2">
      <c r="A18" s="97"/>
      <c r="B18" s="593"/>
      <c r="C18" s="593"/>
      <c r="D18" s="593"/>
      <c r="E18" s="593"/>
      <c r="F18" s="593"/>
      <c r="G18" s="733"/>
      <c r="H18" s="733"/>
      <c r="I18" s="733"/>
      <c r="J18" s="733"/>
      <c r="K18" s="733"/>
      <c r="L18" s="733"/>
      <c r="M18" s="46"/>
    </row>
    <row r="19" spans="1:13" x14ac:dyDescent="0.2">
      <c r="A19" s="97"/>
      <c r="B19" s="985"/>
      <c r="C19" s="985"/>
      <c r="D19" s="985"/>
      <c r="E19" s="985"/>
      <c r="F19" s="985"/>
      <c r="G19" s="985"/>
      <c r="H19" s="985"/>
      <c r="I19" s="985"/>
      <c r="J19" s="985"/>
      <c r="K19" s="985"/>
      <c r="L19" s="985"/>
      <c r="M19" s="46"/>
    </row>
    <row r="20" spans="1:13" x14ac:dyDescent="0.2">
      <c r="A20" s="97"/>
      <c r="B20" s="985"/>
      <c r="C20" s="985"/>
      <c r="D20" s="985"/>
      <c r="E20" s="985"/>
      <c r="F20" s="985"/>
      <c r="G20" s="985"/>
      <c r="H20" s="985"/>
      <c r="I20" s="985"/>
      <c r="J20" s="985"/>
      <c r="K20" s="985"/>
      <c r="L20" s="985"/>
      <c r="M20" s="46"/>
    </row>
    <row r="21" spans="1:13" ht="11.25" customHeight="1" x14ac:dyDescent="0.2">
      <c r="A21" s="97"/>
      <c r="B21" s="1000"/>
      <c r="C21" s="1000"/>
      <c r="D21" s="1000"/>
      <c r="E21" s="1000"/>
      <c r="F21" s="1000"/>
      <c r="G21" s="1000"/>
      <c r="H21" s="1000"/>
      <c r="I21" s="1000"/>
      <c r="J21" s="1000"/>
      <c r="K21" s="1000"/>
      <c r="L21" s="1000"/>
      <c r="M21" s="46"/>
    </row>
    <row r="22" spans="1:13" x14ac:dyDescent="0.2">
      <c r="A22" s="97"/>
      <c r="B22" s="183"/>
      <c r="C22" s="738"/>
      <c r="D22" s="179"/>
      <c r="E22" s="179"/>
      <c r="F22" s="179"/>
      <c r="G22" s="179"/>
      <c r="H22" s="179"/>
      <c r="I22" s="179"/>
      <c r="J22" s="179"/>
      <c r="K22" s="179"/>
      <c r="L22" s="179"/>
      <c r="M22" s="46"/>
    </row>
  </sheetData>
  <mergeCells count="7">
    <mergeCell ref="B21:L21"/>
    <mergeCell ref="B1:C1"/>
    <mergeCell ref="B2:C2"/>
    <mergeCell ref="D4:G4"/>
    <mergeCell ref="I4:L4"/>
    <mergeCell ref="B19:L19"/>
    <mergeCell ref="B20:L20"/>
  </mergeCells>
  <printOptions horizontalCentered="1" verticalCentered="1"/>
  <pageMargins left="0.23622047244094491" right="0.23622047244094491" top="0.15748031496062992" bottom="0.15748031496062992" header="0.31496062992125984" footer="0.31496062992125984"/>
  <pageSetup paperSize="9" scale="97"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29"/>
  <sheetViews>
    <sheetView showGridLines="0" zoomScaleNormal="100" zoomScaleSheetLayoutView="100" workbookViewId="0"/>
  </sheetViews>
  <sheetFormatPr baseColWidth="10" defaultColWidth="11" defaultRowHeight="12.75" x14ac:dyDescent="0.2"/>
  <cols>
    <col min="1" max="1" width="1.625" style="409" customWidth="1"/>
    <col min="2" max="2" width="52.375" style="409" customWidth="1"/>
    <col min="3" max="4" width="10" style="447" customWidth="1"/>
    <col min="5" max="5" width="10" style="448" customWidth="1"/>
    <col min="6" max="6" width="10" style="447" customWidth="1"/>
    <col min="7" max="7" width="1.625" style="409" customWidth="1"/>
    <col min="8" max="8" width="10" style="409" customWidth="1"/>
    <col min="9" max="9" width="10" style="409" hidden="1" customWidth="1"/>
    <col min="10" max="10" width="10" style="449" hidden="1" customWidth="1"/>
    <col min="11" max="11" width="10" style="409" hidden="1" customWidth="1"/>
    <col min="12" max="12" width="1.625" style="409" customWidth="1"/>
    <col min="13" max="13" width="8.75" style="409" customWidth="1"/>
    <col min="14" max="14" width="1.625" style="409" customWidth="1"/>
    <col min="15" max="16384" width="11" style="764"/>
  </cols>
  <sheetData>
    <row r="1" spans="1:14" ht="14.1" customHeight="1" x14ac:dyDescent="0.2">
      <c r="A1" s="330"/>
      <c r="B1" s="331" t="s">
        <v>196</v>
      </c>
      <c r="C1" s="332"/>
      <c r="D1" s="332"/>
      <c r="E1" s="333"/>
      <c r="F1" s="332"/>
      <c r="G1" s="334"/>
      <c r="H1" s="334"/>
      <c r="I1" s="334"/>
      <c r="J1" s="335"/>
      <c r="K1" s="334"/>
      <c r="L1" s="334"/>
      <c r="M1" s="334"/>
      <c r="N1" s="336"/>
    </row>
    <row r="2" spans="1:14" ht="14.1" customHeight="1" x14ac:dyDescent="0.2">
      <c r="A2" s="330"/>
      <c r="B2" s="331" t="s">
        <v>197</v>
      </c>
      <c r="C2" s="332"/>
      <c r="D2" s="332"/>
      <c r="E2" s="333"/>
      <c r="F2" s="332"/>
      <c r="G2" s="334"/>
      <c r="H2" s="334"/>
      <c r="I2" s="334"/>
      <c r="J2" s="335"/>
      <c r="K2" s="334"/>
      <c r="L2" s="334"/>
      <c r="M2" s="334"/>
      <c r="N2" s="336"/>
    </row>
    <row r="3" spans="1:14" ht="14.1" customHeight="1" x14ac:dyDescent="0.2">
      <c r="A3" s="330"/>
      <c r="B3" s="233" t="s">
        <v>31</v>
      </c>
      <c r="C3" s="332"/>
      <c r="D3" s="332"/>
      <c r="E3" s="333"/>
      <c r="F3" s="337"/>
      <c r="G3" s="337"/>
      <c r="H3" s="337"/>
      <c r="I3" s="337"/>
      <c r="J3" s="338"/>
      <c r="K3" s="339"/>
      <c r="L3" s="334"/>
      <c r="M3" s="334"/>
      <c r="N3" s="336"/>
    </row>
    <row r="4" spans="1:14" ht="3.75" customHeight="1" x14ac:dyDescent="0.2">
      <c r="A4" s="330"/>
      <c r="B4" s="144"/>
      <c r="C4" s="340"/>
      <c r="D4" s="340"/>
      <c r="E4" s="341"/>
      <c r="F4" s="340"/>
      <c r="G4" s="336"/>
      <c r="H4" s="336"/>
      <c r="I4" s="336"/>
      <c r="J4" s="342"/>
      <c r="K4" s="336"/>
      <c r="L4" s="336"/>
      <c r="M4" s="336"/>
      <c r="N4" s="336"/>
    </row>
    <row r="5" spans="1:14" ht="9" customHeight="1" x14ac:dyDescent="0.2">
      <c r="A5" s="343"/>
      <c r="B5" s="344"/>
      <c r="C5" s="344"/>
      <c r="D5" s="344"/>
      <c r="E5" s="344"/>
      <c r="F5" s="344"/>
      <c r="G5" s="344"/>
      <c r="H5" s="344"/>
      <c r="I5" s="344"/>
      <c r="J5" s="345"/>
      <c r="K5" s="344"/>
      <c r="L5" s="344"/>
      <c r="M5" s="344"/>
      <c r="N5" s="344"/>
    </row>
    <row r="6" spans="1:14" ht="15" customHeight="1" x14ac:dyDescent="0.2">
      <c r="A6" s="346"/>
      <c r="B6" s="347"/>
      <c r="C6" s="986">
        <v>2016</v>
      </c>
      <c r="D6" s="1031"/>
      <c r="E6" s="1031"/>
      <c r="F6" s="1031"/>
      <c r="G6" s="348"/>
      <c r="H6" s="986">
        <v>2017</v>
      </c>
      <c r="I6" s="1031"/>
      <c r="J6" s="1031"/>
      <c r="K6" s="1031"/>
      <c r="L6" s="348"/>
      <c r="M6" s="922" t="s">
        <v>198</v>
      </c>
      <c r="N6" s="349"/>
    </row>
    <row r="7" spans="1:14" ht="3.95" customHeight="1" x14ac:dyDescent="0.2">
      <c r="A7" s="346"/>
      <c r="B7" s="1004" t="s">
        <v>199</v>
      </c>
      <c r="C7" s="346"/>
      <c r="D7" s="346"/>
      <c r="E7" s="350"/>
      <c r="F7" s="346"/>
      <c r="G7" s="346"/>
      <c r="H7" s="346"/>
      <c r="I7" s="346"/>
      <c r="J7" s="350"/>
      <c r="K7" s="346"/>
      <c r="L7" s="346"/>
      <c r="M7" s="346"/>
      <c r="N7" s="349"/>
    </row>
    <row r="8" spans="1:14" ht="14.1" customHeight="1" x14ac:dyDescent="0.2">
      <c r="A8" s="351"/>
      <c r="B8" s="1004"/>
      <c r="C8" s="194" t="s">
        <v>62</v>
      </c>
      <c r="D8" s="223" t="s">
        <v>129</v>
      </c>
      <c r="E8" s="223" t="s">
        <v>130</v>
      </c>
      <c r="F8" s="193" t="s">
        <v>66</v>
      </c>
      <c r="G8" s="352"/>
      <c r="H8" s="194" t="s">
        <v>62</v>
      </c>
      <c r="I8" s="223" t="s">
        <v>129</v>
      </c>
      <c r="J8" s="223" t="s">
        <v>130</v>
      </c>
      <c r="K8" s="193" t="s">
        <v>66</v>
      </c>
      <c r="L8" s="352"/>
      <c r="M8" s="194" t="s">
        <v>62</v>
      </c>
      <c r="N8" s="353"/>
    </row>
    <row r="9" spans="1:14" ht="5.0999999999999996" customHeight="1" x14ac:dyDescent="0.2">
      <c r="A9" s="354"/>
      <c r="B9" s="1005"/>
      <c r="C9" s="355"/>
      <c r="D9" s="355"/>
      <c r="E9" s="355"/>
      <c r="F9" s="355"/>
      <c r="G9" s="355"/>
      <c r="H9" s="355"/>
      <c r="I9" s="355"/>
      <c r="J9" s="355"/>
      <c r="K9" s="355"/>
      <c r="L9" s="355"/>
      <c r="M9" s="356"/>
      <c r="N9" s="357"/>
    </row>
    <row r="10" spans="1:14" ht="5.0999999999999996" customHeight="1" x14ac:dyDescent="0.2">
      <c r="A10" s="343"/>
      <c r="B10" s="358"/>
      <c r="C10" s="359"/>
      <c r="D10" s="359"/>
      <c r="E10" s="359"/>
      <c r="F10" s="359"/>
      <c r="G10" s="360"/>
      <c r="H10" s="359"/>
      <c r="I10" s="359"/>
      <c r="J10" s="359"/>
      <c r="K10" s="359"/>
      <c r="L10" s="360"/>
      <c r="M10" s="361"/>
      <c r="N10" s="344"/>
    </row>
    <row r="11" spans="1:14" ht="14.1" customHeight="1" x14ac:dyDescent="0.2">
      <c r="A11" s="343"/>
      <c r="B11" s="362" t="s">
        <v>201</v>
      </c>
      <c r="C11" s="801"/>
      <c r="D11" s="800"/>
      <c r="E11" s="800"/>
      <c r="F11" s="800"/>
      <c r="G11" s="365"/>
      <c r="H11" s="801"/>
      <c r="I11" s="363"/>
      <c r="J11" s="363"/>
      <c r="K11" s="363"/>
      <c r="L11" s="365"/>
      <c r="M11" s="366"/>
      <c r="N11" s="344"/>
    </row>
    <row r="12" spans="1:14" ht="14.1" customHeight="1" x14ac:dyDescent="0.2">
      <c r="A12" s="367"/>
      <c r="B12" s="368" t="s">
        <v>202</v>
      </c>
      <c r="C12" s="67">
        <v>3149</v>
      </c>
      <c r="D12" s="94">
        <v>6374</v>
      </c>
      <c r="E12" s="94">
        <v>9569</v>
      </c>
      <c r="F12" s="94">
        <v>12815</v>
      </c>
      <c r="G12" s="367"/>
      <c r="H12" s="67">
        <v>3066</v>
      </c>
      <c r="I12" s="94"/>
      <c r="J12" s="94"/>
      <c r="K12" s="94"/>
      <c r="L12" s="367"/>
      <c r="M12" s="369">
        <v>-2.629</v>
      </c>
      <c r="N12" s="370"/>
    </row>
    <row r="13" spans="1:14" s="899" customFormat="1" ht="14.1" customHeight="1" x14ac:dyDescent="0.2">
      <c r="A13" s="372"/>
      <c r="B13" s="373" t="s">
        <v>203</v>
      </c>
      <c r="C13" s="71">
        <v>-2</v>
      </c>
      <c r="D13" s="207">
        <v>-4</v>
      </c>
      <c r="E13" s="207">
        <v>-5</v>
      </c>
      <c r="F13" s="207">
        <v>-7</v>
      </c>
      <c r="G13" s="372"/>
      <c r="H13" s="762">
        <v>0</v>
      </c>
      <c r="I13" s="207"/>
      <c r="J13" s="207"/>
      <c r="K13" s="207"/>
      <c r="L13" s="372"/>
      <c r="M13" s="369"/>
      <c r="N13" s="374"/>
    </row>
    <row r="14" spans="1:14" s="900" customFormat="1" ht="14.1" customHeight="1" x14ac:dyDescent="0.2">
      <c r="A14" s="367"/>
      <c r="B14" s="375" t="s">
        <v>204</v>
      </c>
      <c r="C14" s="683">
        <v>3148</v>
      </c>
      <c r="D14" s="682">
        <v>6370</v>
      </c>
      <c r="E14" s="682">
        <v>9563</v>
      </c>
      <c r="F14" s="682">
        <v>12807</v>
      </c>
      <c r="G14" s="684"/>
      <c r="H14" s="683">
        <v>3066</v>
      </c>
      <c r="I14" s="682"/>
      <c r="J14" s="682"/>
      <c r="K14" s="682"/>
      <c r="L14" s="684"/>
      <c r="M14" s="685">
        <v>-2.5979999999999999</v>
      </c>
      <c r="N14" s="370"/>
    </row>
    <row r="15" spans="1:14" ht="9" customHeight="1" x14ac:dyDescent="0.2">
      <c r="A15" s="343"/>
      <c r="B15" s="376"/>
      <c r="C15" s="801"/>
      <c r="D15" s="800"/>
      <c r="E15" s="800"/>
      <c r="F15" s="800"/>
      <c r="G15" s="343"/>
      <c r="H15" s="364"/>
      <c r="I15" s="363"/>
      <c r="J15" s="363"/>
      <c r="K15" s="363"/>
      <c r="L15" s="343"/>
      <c r="M15" s="366"/>
      <c r="N15" s="344"/>
    </row>
    <row r="16" spans="1:14" ht="14.1" customHeight="1" x14ac:dyDescent="0.2">
      <c r="A16" s="343"/>
      <c r="B16" s="362" t="s">
        <v>90</v>
      </c>
      <c r="C16" s="801"/>
      <c r="D16" s="800"/>
      <c r="E16" s="800"/>
      <c r="F16" s="800"/>
      <c r="G16" s="365"/>
      <c r="H16" s="364"/>
      <c r="I16" s="363"/>
      <c r="J16" s="363"/>
      <c r="K16" s="363"/>
      <c r="L16" s="365"/>
      <c r="M16" s="366"/>
      <c r="N16" s="344"/>
    </row>
    <row r="17" spans="1:14" ht="14.1" customHeight="1" x14ac:dyDescent="0.2">
      <c r="A17" s="343"/>
      <c r="B17" s="368" t="s">
        <v>202</v>
      </c>
      <c r="C17" s="71">
        <v>1858</v>
      </c>
      <c r="D17" s="207">
        <v>3691</v>
      </c>
      <c r="E17" s="207">
        <v>5567</v>
      </c>
      <c r="F17" s="207">
        <v>7503</v>
      </c>
      <c r="G17" s="367"/>
      <c r="H17" s="67">
        <v>1771</v>
      </c>
      <c r="I17" s="377"/>
      <c r="J17" s="94"/>
      <c r="K17" s="94"/>
      <c r="L17" s="365"/>
      <c r="M17" s="369">
        <v>-4.6859999999999999</v>
      </c>
      <c r="N17" s="344"/>
    </row>
    <row r="18" spans="1:14" s="900" customFormat="1" ht="14.1" customHeight="1" x14ac:dyDescent="0.2">
      <c r="A18" s="367"/>
      <c r="B18" s="375" t="s">
        <v>205</v>
      </c>
      <c r="C18" s="683">
        <v>1858</v>
      </c>
      <c r="D18" s="682">
        <v>3691</v>
      </c>
      <c r="E18" s="682">
        <v>5567</v>
      </c>
      <c r="F18" s="682">
        <v>7503</v>
      </c>
      <c r="G18" s="684"/>
      <c r="H18" s="683">
        <v>1771</v>
      </c>
      <c r="I18" s="682"/>
      <c r="J18" s="682"/>
      <c r="K18" s="682"/>
      <c r="L18" s="684"/>
      <c r="M18" s="685">
        <v>-4.6859999999999999</v>
      </c>
      <c r="N18" s="370"/>
    </row>
    <row r="19" spans="1:14" ht="9" customHeight="1" x14ac:dyDescent="0.2">
      <c r="A19" s="343"/>
      <c r="B19" s="362"/>
      <c r="C19" s="789"/>
      <c r="D19" s="790"/>
      <c r="E19" s="790"/>
      <c r="F19" s="790"/>
      <c r="G19" s="379"/>
      <c r="H19" s="378"/>
      <c r="I19" s="85"/>
      <c r="J19" s="85"/>
      <c r="K19" s="85"/>
      <c r="L19" s="379"/>
      <c r="M19" s="380"/>
      <c r="N19" s="344"/>
    </row>
    <row r="20" spans="1:14" ht="14.1" customHeight="1" x14ac:dyDescent="0.2">
      <c r="A20" s="343"/>
      <c r="B20" s="362" t="s">
        <v>91</v>
      </c>
      <c r="C20" s="801"/>
      <c r="D20" s="800"/>
      <c r="E20" s="800"/>
      <c r="F20" s="800"/>
      <c r="G20" s="365"/>
      <c r="H20" s="364"/>
      <c r="I20" s="363"/>
      <c r="J20" s="363"/>
      <c r="K20" s="363"/>
      <c r="L20" s="365"/>
      <c r="M20" s="366"/>
      <c r="N20" s="344"/>
    </row>
    <row r="21" spans="1:14" s="900" customFormat="1" ht="14.1" customHeight="1" x14ac:dyDescent="0.2">
      <c r="A21" s="367"/>
      <c r="B21" s="368" t="s">
        <v>202</v>
      </c>
      <c r="C21" s="67">
        <v>1752</v>
      </c>
      <c r="D21" s="94">
        <v>3464</v>
      </c>
      <c r="E21" s="94">
        <v>5140</v>
      </c>
      <c r="F21" s="94">
        <v>6861</v>
      </c>
      <c r="G21" s="367"/>
      <c r="H21" s="67">
        <v>1601</v>
      </c>
      <c r="I21" s="94"/>
      <c r="J21" s="94"/>
      <c r="K21" s="94"/>
      <c r="L21" s="367"/>
      <c r="M21" s="369">
        <v>-8.6210000000000004</v>
      </c>
      <c r="N21" s="370"/>
    </row>
    <row r="22" spans="1:14" s="899" customFormat="1" ht="14.1" customHeight="1" x14ac:dyDescent="0.2">
      <c r="A22" s="372"/>
      <c r="B22" s="373" t="s">
        <v>206</v>
      </c>
      <c r="C22" s="71" t="s">
        <v>37</v>
      </c>
      <c r="D22" s="207" t="s">
        <v>37</v>
      </c>
      <c r="E22" s="207" t="s">
        <v>37</v>
      </c>
      <c r="F22" s="207" t="s">
        <v>37</v>
      </c>
      <c r="G22" s="372"/>
      <c r="H22" s="71">
        <v>187</v>
      </c>
      <c r="I22" s="207"/>
      <c r="J22" s="207"/>
      <c r="K22" s="207"/>
      <c r="L22" s="372"/>
      <c r="M22" s="369"/>
      <c r="N22" s="374"/>
    </row>
    <row r="23" spans="1:14" s="900" customFormat="1" ht="14.1" customHeight="1" x14ac:dyDescent="0.2">
      <c r="A23" s="367"/>
      <c r="B23" s="375" t="s">
        <v>207</v>
      </c>
      <c r="C23" s="683">
        <v>1752</v>
      </c>
      <c r="D23" s="682">
        <v>3464</v>
      </c>
      <c r="E23" s="682">
        <v>5140</v>
      </c>
      <c r="F23" s="682">
        <v>6861</v>
      </c>
      <c r="G23" s="684"/>
      <c r="H23" s="683">
        <v>1788</v>
      </c>
      <c r="I23" s="682"/>
      <c r="J23" s="682"/>
      <c r="K23" s="682"/>
      <c r="L23" s="684"/>
      <c r="M23" s="685">
        <v>2.1</v>
      </c>
      <c r="N23" s="370"/>
    </row>
    <row r="24" spans="1:14" ht="9" customHeight="1" x14ac:dyDescent="0.2">
      <c r="A24" s="343"/>
      <c r="B24" s="362"/>
      <c r="C24" s="801"/>
      <c r="D24" s="800"/>
      <c r="E24" s="800"/>
      <c r="F24" s="800"/>
      <c r="G24" s="365"/>
      <c r="H24" s="364"/>
      <c r="I24" s="363"/>
      <c r="J24" s="363"/>
      <c r="K24" s="363"/>
      <c r="L24" s="365"/>
      <c r="M24" s="366"/>
      <c r="N24" s="344"/>
    </row>
    <row r="25" spans="1:14" ht="13.5" customHeight="1" x14ac:dyDescent="0.2">
      <c r="A25" s="343"/>
      <c r="B25" s="362" t="s">
        <v>208</v>
      </c>
      <c r="C25" s="801"/>
      <c r="D25" s="800"/>
      <c r="E25" s="800"/>
      <c r="F25" s="800"/>
      <c r="G25" s="365"/>
      <c r="H25" s="364"/>
      <c r="I25" s="363"/>
      <c r="J25" s="363"/>
      <c r="K25" s="363"/>
      <c r="L25" s="365"/>
      <c r="M25" s="366"/>
      <c r="N25" s="344"/>
    </row>
    <row r="26" spans="1:14" s="900" customFormat="1" ht="14.1" customHeight="1" x14ac:dyDescent="0.2">
      <c r="A26" s="367"/>
      <c r="B26" s="368" t="s">
        <v>202</v>
      </c>
      <c r="C26" s="67">
        <v>2431</v>
      </c>
      <c r="D26" s="94">
        <v>5085</v>
      </c>
      <c r="E26" s="94">
        <v>8035</v>
      </c>
      <c r="F26" s="94">
        <v>11090</v>
      </c>
      <c r="G26" s="367"/>
      <c r="H26" s="67">
        <v>3165</v>
      </c>
      <c r="I26" s="94"/>
      <c r="J26" s="94"/>
      <c r="K26" s="94"/>
      <c r="L26" s="367"/>
      <c r="M26" s="369">
        <v>30.173999999999999</v>
      </c>
      <c r="N26" s="370"/>
    </row>
    <row r="27" spans="1:14" s="899" customFormat="1" ht="13.5" customHeight="1" x14ac:dyDescent="0.2">
      <c r="A27" s="372"/>
      <c r="B27" s="373" t="s">
        <v>206</v>
      </c>
      <c r="C27" s="71" t="s">
        <v>37</v>
      </c>
      <c r="D27" s="207" t="s">
        <v>37</v>
      </c>
      <c r="E27" s="207" t="s">
        <v>37</v>
      </c>
      <c r="F27" s="207" t="s">
        <v>37</v>
      </c>
      <c r="G27" s="372"/>
      <c r="H27" s="71">
        <v>-696</v>
      </c>
      <c r="I27" s="207"/>
      <c r="J27" s="207"/>
      <c r="K27" s="207"/>
      <c r="L27" s="372"/>
      <c r="M27" s="369"/>
      <c r="N27" s="374"/>
    </row>
    <row r="28" spans="1:14" s="899" customFormat="1" ht="14.1" customHeight="1" x14ac:dyDescent="0.2">
      <c r="A28" s="372"/>
      <c r="B28" s="373" t="s">
        <v>203</v>
      </c>
      <c r="C28" s="71">
        <v>-2</v>
      </c>
      <c r="D28" s="207">
        <v>-2</v>
      </c>
      <c r="E28" s="207">
        <v>-2</v>
      </c>
      <c r="F28" s="207">
        <v>-2</v>
      </c>
      <c r="G28" s="372"/>
      <c r="H28" s="762">
        <v>0</v>
      </c>
      <c r="I28" s="207"/>
      <c r="J28" s="207"/>
      <c r="K28" s="207"/>
      <c r="L28" s="372"/>
      <c r="M28" s="369"/>
      <c r="N28" s="374"/>
    </row>
    <row r="29" spans="1:14" s="900" customFormat="1" ht="14.1" customHeight="1" x14ac:dyDescent="0.2">
      <c r="A29" s="367"/>
      <c r="B29" s="375" t="s">
        <v>209</v>
      </c>
      <c r="C29" s="683">
        <v>2430</v>
      </c>
      <c r="D29" s="682">
        <v>5084</v>
      </c>
      <c r="E29" s="682">
        <v>8033</v>
      </c>
      <c r="F29" s="682">
        <v>11089</v>
      </c>
      <c r="G29" s="684"/>
      <c r="H29" s="683">
        <v>2468</v>
      </c>
      <c r="I29" s="682"/>
      <c r="J29" s="682"/>
      <c r="K29" s="682"/>
      <c r="L29" s="684"/>
      <c r="M29" s="685">
        <v>1.5820000000000001</v>
      </c>
      <c r="N29" s="370"/>
    </row>
    <row r="30" spans="1:14" ht="9" customHeight="1" x14ac:dyDescent="0.2">
      <c r="A30" s="343"/>
      <c r="B30" s="381"/>
      <c r="C30" s="801"/>
      <c r="D30" s="800"/>
      <c r="E30" s="800"/>
      <c r="F30" s="800"/>
      <c r="G30" s="365"/>
      <c r="H30" s="364"/>
      <c r="I30" s="363"/>
      <c r="J30" s="363"/>
      <c r="K30" s="363"/>
      <c r="L30" s="365"/>
      <c r="M30" s="366"/>
      <c r="N30" s="344"/>
    </row>
    <row r="31" spans="1:14" ht="13.5" customHeight="1" x14ac:dyDescent="0.2">
      <c r="A31" s="343"/>
      <c r="B31" s="362" t="s">
        <v>210</v>
      </c>
      <c r="C31" s="801"/>
      <c r="D31" s="800"/>
      <c r="E31" s="800"/>
      <c r="F31" s="800"/>
      <c r="G31" s="365"/>
      <c r="H31" s="364"/>
      <c r="I31" s="363"/>
      <c r="J31" s="363"/>
      <c r="K31" s="363"/>
      <c r="L31" s="365"/>
      <c r="M31" s="366"/>
      <c r="N31" s="344"/>
    </row>
    <row r="32" spans="1:14" s="900" customFormat="1" ht="14.1" customHeight="1" x14ac:dyDescent="0.2">
      <c r="A32" s="367"/>
      <c r="B32" s="368" t="s">
        <v>202</v>
      </c>
      <c r="C32" s="67">
        <v>3054</v>
      </c>
      <c r="D32" s="94">
        <v>6014</v>
      </c>
      <c r="E32" s="94">
        <v>9144</v>
      </c>
      <c r="F32" s="94">
        <v>12579</v>
      </c>
      <c r="G32" s="367"/>
      <c r="H32" s="67">
        <v>3285</v>
      </c>
      <c r="I32" s="94"/>
      <c r="J32" s="94"/>
      <c r="K32" s="94"/>
      <c r="L32" s="367"/>
      <c r="M32" s="369">
        <v>7.5549999999999997</v>
      </c>
      <c r="N32" s="370"/>
    </row>
    <row r="33" spans="1:14" s="899" customFormat="1" ht="14.1" customHeight="1" x14ac:dyDescent="0.2">
      <c r="A33" s="372"/>
      <c r="B33" s="373" t="s">
        <v>211</v>
      </c>
      <c r="C33" s="71" t="s">
        <v>37</v>
      </c>
      <c r="D33" s="207" t="s">
        <v>37</v>
      </c>
      <c r="E33" s="207" t="s">
        <v>37</v>
      </c>
      <c r="F33" s="207" t="s">
        <v>37</v>
      </c>
      <c r="G33" s="372"/>
      <c r="H33" s="71">
        <v>81</v>
      </c>
      <c r="I33" s="207"/>
      <c r="J33" s="207"/>
      <c r="K33" s="207"/>
      <c r="L33" s="372"/>
      <c r="M33" s="371"/>
      <c r="N33" s="374"/>
    </row>
    <row r="34" spans="1:14" s="899" customFormat="1" ht="14.1" customHeight="1" x14ac:dyDescent="0.2">
      <c r="A34" s="372"/>
      <c r="B34" s="373" t="s">
        <v>212</v>
      </c>
      <c r="C34" s="71">
        <v>15</v>
      </c>
      <c r="D34" s="207">
        <v>53</v>
      </c>
      <c r="E34" s="207">
        <v>-26</v>
      </c>
      <c r="F34" s="207">
        <v>-148</v>
      </c>
      <c r="G34" s="372"/>
      <c r="H34" s="71">
        <v>-15</v>
      </c>
      <c r="I34" s="207"/>
      <c r="J34" s="207"/>
      <c r="K34" s="207"/>
      <c r="L34" s="372"/>
      <c r="M34" s="371"/>
      <c r="N34" s="374"/>
    </row>
    <row r="35" spans="1:14" s="899" customFormat="1" ht="14.1" customHeight="1" x14ac:dyDescent="0.2">
      <c r="A35" s="372"/>
      <c r="B35" s="373" t="s">
        <v>203</v>
      </c>
      <c r="C35" s="762">
        <v>0</v>
      </c>
      <c r="D35" s="761">
        <v>0</v>
      </c>
      <c r="E35" s="761">
        <v>0</v>
      </c>
      <c r="F35" s="761">
        <v>0</v>
      </c>
      <c r="G35" s="372"/>
      <c r="H35" s="762">
        <v>0</v>
      </c>
      <c r="I35" s="761"/>
      <c r="J35" s="761"/>
      <c r="K35" s="761"/>
      <c r="L35" s="935"/>
      <c r="M35" s="371"/>
      <c r="N35" s="374"/>
    </row>
    <row r="36" spans="1:14" s="900" customFormat="1" ht="14.1" customHeight="1" x14ac:dyDescent="0.2">
      <c r="A36" s="367"/>
      <c r="B36" s="375" t="s">
        <v>213</v>
      </c>
      <c r="C36" s="683">
        <v>3068</v>
      </c>
      <c r="D36" s="682">
        <v>6068</v>
      </c>
      <c r="E36" s="682">
        <v>9117</v>
      </c>
      <c r="F36" s="682">
        <v>12431</v>
      </c>
      <c r="G36" s="684"/>
      <c r="H36" s="683">
        <v>3351</v>
      </c>
      <c r="I36" s="682"/>
      <c r="J36" s="682"/>
      <c r="K36" s="682"/>
      <c r="L36" s="684"/>
      <c r="M36" s="685">
        <v>9.2349999999999994</v>
      </c>
      <c r="N36" s="370"/>
    </row>
    <row r="37" spans="1:14" ht="9" customHeight="1" x14ac:dyDescent="0.2">
      <c r="A37" s="343"/>
      <c r="B37" s="381"/>
      <c r="C37" s="801"/>
      <c r="D37" s="800"/>
      <c r="E37" s="800"/>
      <c r="F37" s="800"/>
      <c r="G37" s="365"/>
      <c r="H37" s="364"/>
      <c r="I37" s="363"/>
      <c r="J37" s="363"/>
      <c r="K37" s="363"/>
      <c r="L37" s="365"/>
      <c r="M37" s="366"/>
      <c r="N37" s="344"/>
    </row>
    <row r="38" spans="1:14" ht="13.5" customHeight="1" x14ac:dyDescent="0.2">
      <c r="A38" s="343"/>
      <c r="B38" s="362" t="s">
        <v>29</v>
      </c>
      <c r="C38" s="801"/>
      <c r="D38" s="800"/>
      <c r="E38" s="800"/>
      <c r="F38" s="800"/>
      <c r="G38" s="365"/>
      <c r="H38" s="364"/>
      <c r="I38" s="363"/>
      <c r="J38" s="363"/>
      <c r="K38" s="363"/>
      <c r="L38" s="365"/>
      <c r="M38" s="366"/>
      <c r="N38" s="344"/>
    </row>
    <row r="39" spans="1:14" s="900" customFormat="1" ht="14.1" customHeight="1" x14ac:dyDescent="0.2">
      <c r="A39" s="367"/>
      <c r="B39" s="368" t="s">
        <v>202</v>
      </c>
      <c r="C39" s="67">
        <v>12511</v>
      </c>
      <c r="D39" s="94">
        <v>25235</v>
      </c>
      <c r="E39" s="94">
        <v>38315</v>
      </c>
      <c r="F39" s="94">
        <v>52036</v>
      </c>
      <c r="G39" s="367"/>
      <c r="H39" s="67">
        <v>13132</v>
      </c>
      <c r="I39" s="94"/>
      <c r="J39" s="94"/>
      <c r="K39" s="94"/>
      <c r="L39" s="367"/>
      <c r="M39" s="369">
        <v>4.9619999999999997</v>
      </c>
      <c r="N39" s="370"/>
    </row>
    <row r="40" spans="1:14" s="899" customFormat="1" ht="14.1" customHeight="1" x14ac:dyDescent="0.2">
      <c r="A40" s="372"/>
      <c r="B40" s="373" t="s">
        <v>206</v>
      </c>
      <c r="C40" s="71" t="s">
        <v>37</v>
      </c>
      <c r="D40" s="207" t="s">
        <v>37</v>
      </c>
      <c r="E40" s="207" t="s">
        <v>37</v>
      </c>
      <c r="F40" s="207" t="s">
        <v>37</v>
      </c>
      <c r="G40" s="372"/>
      <c r="H40" s="71">
        <v>-439</v>
      </c>
      <c r="I40" s="207"/>
      <c r="J40" s="207"/>
      <c r="K40" s="207"/>
      <c r="L40" s="372"/>
      <c r="M40" s="371"/>
      <c r="N40" s="373"/>
    </row>
    <row r="41" spans="1:14" s="899" customFormat="1" ht="14.1" customHeight="1" x14ac:dyDescent="0.2">
      <c r="A41" s="372"/>
      <c r="B41" s="373" t="s">
        <v>212</v>
      </c>
      <c r="C41" s="71">
        <v>15</v>
      </c>
      <c r="D41" s="207">
        <v>52</v>
      </c>
      <c r="E41" s="207">
        <v>-26</v>
      </c>
      <c r="F41" s="207">
        <v>-145</v>
      </c>
      <c r="G41" s="372"/>
      <c r="H41" s="71">
        <v>-15</v>
      </c>
      <c r="I41" s="207"/>
      <c r="J41" s="207"/>
      <c r="K41" s="207"/>
      <c r="L41" s="372"/>
      <c r="M41" s="371"/>
      <c r="N41" s="373"/>
    </row>
    <row r="42" spans="1:14" s="899" customFormat="1" ht="14.1" customHeight="1" x14ac:dyDescent="0.2">
      <c r="A42" s="372"/>
      <c r="B42" s="707" t="s">
        <v>203</v>
      </c>
      <c r="C42" s="71">
        <v>-30</v>
      </c>
      <c r="D42" s="207">
        <v>-82</v>
      </c>
      <c r="E42" s="207">
        <v>-133</v>
      </c>
      <c r="F42" s="207">
        <v>-158</v>
      </c>
      <c r="G42" s="372"/>
      <c r="H42" s="762">
        <v>0</v>
      </c>
      <c r="I42" s="207"/>
      <c r="J42" s="207"/>
      <c r="K42" s="207"/>
      <c r="L42" s="372"/>
      <c r="M42" s="371"/>
      <c r="N42" s="373"/>
    </row>
    <row r="43" spans="1:14" s="900" customFormat="1" ht="14.1" customHeight="1" x14ac:dyDescent="0.2">
      <c r="A43" s="367"/>
      <c r="B43" s="375" t="s">
        <v>214</v>
      </c>
      <c r="C43" s="683">
        <v>12496</v>
      </c>
      <c r="D43" s="682">
        <v>25204</v>
      </c>
      <c r="E43" s="682">
        <v>38156</v>
      </c>
      <c r="F43" s="682">
        <v>51734</v>
      </c>
      <c r="G43" s="684"/>
      <c r="H43" s="683">
        <v>12678</v>
      </c>
      <c r="I43" s="682"/>
      <c r="J43" s="682"/>
      <c r="K43" s="682"/>
      <c r="L43" s="684"/>
      <c r="M43" s="685">
        <v>1.4550000000000001</v>
      </c>
      <c r="N43" s="687"/>
    </row>
    <row r="44" spans="1:14" ht="9" customHeight="1" x14ac:dyDescent="0.2">
      <c r="A44" s="343"/>
      <c r="B44" s="376"/>
      <c r="C44" s="803"/>
      <c r="D44" s="804"/>
      <c r="E44" s="805"/>
      <c r="F44" s="805"/>
      <c r="G44" s="360"/>
      <c r="H44" s="360"/>
      <c r="I44" s="385"/>
      <c r="J44" s="384"/>
      <c r="K44" s="384"/>
      <c r="L44" s="360"/>
      <c r="M44" s="360"/>
      <c r="N44" s="344"/>
    </row>
    <row r="45" spans="1:14" ht="14.1" customHeight="1" x14ac:dyDescent="0.2">
      <c r="A45" s="343"/>
      <c r="B45" s="386"/>
      <c r="C45" s="986">
        <v>2016</v>
      </c>
      <c r="D45" s="1031"/>
      <c r="E45" s="1031"/>
      <c r="F45" s="1031"/>
      <c r="G45" s="348"/>
      <c r="H45" s="986">
        <v>2017</v>
      </c>
      <c r="I45" s="1031"/>
      <c r="J45" s="1031"/>
      <c r="K45" s="1031"/>
      <c r="L45" s="348"/>
      <c r="M45" s="922" t="s">
        <v>198</v>
      </c>
      <c r="N45" s="344"/>
    </row>
    <row r="46" spans="1:14" ht="5.25" customHeight="1" x14ac:dyDescent="0.2">
      <c r="A46" s="360"/>
      <c r="B46" s="1004" t="s">
        <v>33</v>
      </c>
      <c r="C46" s="806"/>
      <c r="D46" s="807"/>
      <c r="E46" s="808"/>
      <c r="F46" s="807"/>
      <c r="G46" s="346"/>
      <c r="H46" s="348"/>
      <c r="I46" s="346"/>
      <c r="J46" s="387"/>
      <c r="K46" s="346"/>
      <c r="L46" s="346"/>
      <c r="M46" s="346"/>
      <c r="N46" s="344"/>
    </row>
    <row r="47" spans="1:14" ht="15" customHeight="1" x14ac:dyDescent="0.2">
      <c r="A47" s="360"/>
      <c r="B47" s="1004"/>
      <c r="C47" s="194" t="s">
        <v>200</v>
      </c>
      <c r="D47" s="223" t="s">
        <v>129</v>
      </c>
      <c r="E47" s="223" t="s">
        <v>130</v>
      </c>
      <c r="F47" s="193" t="s">
        <v>66</v>
      </c>
      <c r="G47" s="388"/>
      <c r="H47" s="194" t="s">
        <v>62</v>
      </c>
      <c r="I47" s="223" t="s">
        <v>129</v>
      </c>
      <c r="J47" s="223" t="s">
        <v>130</v>
      </c>
      <c r="K47" s="193" t="s">
        <v>66</v>
      </c>
      <c r="L47" s="388"/>
      <c r="M47" s="194" t="s">
        <v>62</v>
      </c>
      <c r="N47" s="344"/>
    </row>
    <row r="48" spans="1:14" ht="4.5" customHeight="1" x14ac:dyDescent="0.2">
      <c r="A48" s="346"/>
      <c r="B48" s="1005"/>
      <c r="C48" s="810"/>
      <c r="D48" s="809"/>
      <c r="E48" s="809"/>
      <c r="F48" s="810"/>
      <c r="G48" s="391"/>
      <c r="H48" s="810"/>
      <c r="I48" s="389"/>
      <c r="J48" s="389"/>
      <c r="K48" s="390"/>
      <c r="L48" s="391"/>
      <c r="M48" s="392"/>
      <c r="N48" s="349"/>
    </row>
    <row r="49" spans="1:14" ht="4.5" customHeight="1" x14ac:dyDescent="0.2">
      <c r="A49" s="348"/>
      <c r="B49" s="393"/>
      <c r="C49" s="811"/>
      <c r="D49" s="811"/>
      <c r="E49" s="811"/>
      <c r="F49" s="811"/>
      <c r="G49" s="395"/>
      <c r="H49" s="811"/>
      <c r="I49" s="394"/>
      <c r="J49" s="394"/>
      <c r="K49" s="394"/>
      <c r="L49" s="395"/>
      <c r="M49" s="396"/>
      <c r="N49" s="349"/>
    </row>
    <row r="50" spans="1:14" x14ac:dyDescent="0.2">
      <c r="A50" s="397"/>
      <c r="B50" s="362" t="s">
        <v>201</v>
      </c>
      <c r="C50" s="801"/>
      <c r="D50" s="800"/>
      <c r="E50" s="800">
        <v>0</v>
      </c>
      <c r="F50" s="800"/>
      <c r="G50" s="379"/>
      <c r="H50" s="801"/>
      <c r="I50" s="398"/>
      <c r="J50" s="398"/>
      <c r="K50" s="398"/>
      <c r="L50" s="365"/>
      <c r="M50" s="380"/>
      <c r="N50" s="399"/>
    </row>
    <row r="51" spans="1:14" s="900" customFormat="1" x14ac:dyDescent="0.2">
      <c r="A51" s="367"/>
      <c r="B51" s="368" t="s">
        <v>202</v>
      </c>
      <c r="C51" s="67">
        <v>1250</v>
      </c>
      <c r="D51" s="94">
        <v>2553</v>
      </c>
      <c r="E51" s="94">
        <v>3907</v>
      </c>
      <c r="F51" s="94">
        <v>4403</v>
      </c>
      <c r="G51" s="400"/>
      <c r="H51" s="67">
        <v>1143</v>
      </c>
      <c r="I51" s="94"/>
      <c r="J51" s="94"/>
      <c r="K51" s="94"/>
      <c r="L51" s="367"/>
      <c r="M51" s="369">
        <v>-8.5559999999999992</v>
      </c>
      <c r="N51" s="370"/>
    </row>
    <row r="52" spans="1:14" s="899" customFormat="1" ht="14.1" customHeight="1" x14ac:dyDescent="0.2">
      <c r="A52" s="372"/>
      <c r="B52" s="373" t="s">
        <v>203</v>
      </c>
      <c r="C52" s="71">
        <v>-2</v>
      </c>
      <c r="D52" s="207">
        <v>-3</v>
      </c>
      <c r="E52" s="207">
        <v>-5</v>
      </c>
      <c r="F52" s="207">
        <v>-6</v>
      </c>
      <c r="G52" s="401"/>
      <c r="H52" s="762">
        <v>0</v>
      </c>
      <c r="I52" s="207"/>
      <c r="J52" s="207"/>
      <c r="K52" s="207"/>
      <c r="L52" s="372"/>
      <c r="M52" s="371"/>
      <c r="N52" s="374"/>
    </row>
    <row r="53" spans="1:14" s="899" customFormat="1" ht="14.1" customHeight="1" x14ac:dyDescent="0.2">
      <c r="A53" s="372"/>
      <c r="B53" s="373" t="s">
        <v>216</v>
      </c>
      <c r="C53" s="71" t="s">
        <v>37</v>
      </c>
      <c r="D53" s="207" t="s">
        <v>37</v>
      </c>
      <c r="E53" s="207" t="s">
        <v>37</v>
      </c>
      <c r="F53" s="207">
        <v>837</v>
      </c>
      <c r="G53" s="401"/>
      <c r="H53" s="71">
        <v>76</v>
      </c>
      <c r="I53" s="207"/>
      <c r="J53" s="207"/>
      <c r="K53" s="207"/>
      <c r="L53" s="372"/>
      <c r="M53" s="371"/>
      <c r="N53" s="374"/>
    </row>
    <row r="54" spans="1:14" s="899" customFormat="1" ht="14.1" customHeight="1" x14ac:dyDescent="0.2">
      <c r="A54" s="372"/>
      <c r="B54" s="402" t="s">
        <v>217</v>
      </c>
      <c r="C54" s="71" t="s">
        <v>37</v>
      </c>
      <c r="D54" s="207" t="s">
        <v>37</v>
      </c>
      <c r="E54" s="207" t="s">
        <v>37</v>
      </c>
      <c r="F54" s="207">
        <v>18</v>
      </c>
      <c r="G54" s="401"/>
      <c r="H54" s="762">
        <v>0</v>
      </c>
      <c r="I54" s="207"/>
      <c r="J54" s="207"/>
      <c r="K54" s="207"/>
      <c r="L54" s="372"/>
      <c r="M54" s="371"/>
      <c r="N54" s="374"/>
    </row>
    <row r="55" spans="1:14" s="899" customFormat="1" ht="14.1" customHeight="1" x14ac:dyDescent="0.2">
      <c r="A55" s="372"/>
      <c r="B55" s="707" t="s">
        <v>221</v>
      </c>
      <c r="C55" s="71" t="s">
        <v>37</v>
      </c>
      <c r="D55" s="207" t="s">
        <v>37</v>
      </c>
      <c r="E55" s="207" t="s">
        <v>37</v>
      </c>
      <c r="F55" s="207">
        <v>-29</v>
      </c>
      <c r="G55" s="401"/>
      <c r="H55" s="762">
        <v>0</v>
      </c>
      <c r="I55" s="207"/>
      <c r="J55" s="207"/>
      <c r="K55" s="207"/>
      <c r="L55" s="372"/>
      <c r="M55" s="371"/>
      <c r="N55" s="374"/>
    </row>
    <row r="56" spans="1:14" s="900" customFormat="1" ht="14.1" customHeight="1" x14ac:dyDescent="0.2">
      <c r="A56" s="367"/>
      <c r="B56" s="375" t="s">
        <v>204</v>
      </c>
      <c r="C56" s="683">
        <v>1249</v>
      </c>
      <c r="D56" s="682">
        <v>2549</v>
      </c>
      <c r="E56" s="682">
        <v>3902</v>
      </c>
      <c r="F56" s="682">
        <v>5223</v>
      </c>
      <c r="G56" s="684"/>
      <c r="H56" s="683">
        <v>1219</v>
      </c>
      <c r="I56" s="682"/>
      <c r="J56" s="682"/>
      <c r="K56" s="682"/>
      <c r="L56" s="684"/>
      <c r="M56" s="685">
        <v>-2.4060000000000001</v>
      </c>
      <c r="N56" s="370"/>
    </row>
    <row r="57" spans="1:14" ht="9" customHeight="1" x14ac:dyDescent="0.2">
      <c r="A57" s="343"/>
      <c r="B57" s="362"/>
      <c r="C57" s="789"/>
      <c r="D57" s="790"/>
      <c r="E57" s="790"/>
      <c r="F57" s="790"/>
      <c r="G57" s="365"/>
      <c r="H57" s="789"/>
      <c r="I57" s="85"/>
      <c r="J57" s="85"/>
      <c r="K57" s="85"/>
      <c r="L57" s="379"/>
      <c r="M57" s="380"/>
      <c r="N57" s="381"/>
    </row>
    <row r="58" spans="1:14" ht="14.1" customHeight="1" x14ac:dyDescent="0.2">
      <c r="A58" s="343"/>
      <c r="B58" s="362" t="s">
        <v>90</v>
      </c>
      <c r="C58" s="789"/>
      <c r="D58" s="790"/>
      <c r="E58" s="790"/>
      <c r="F58" s="790"/>
      <c r="G58" s="365"/>
      <c r="H58" s="789"/>
      <c r="I58" s="85"/>
      <c r="J58" s="85"/>
      <c r="K58" s="85"/>
      <c r="L58" s="379"/>
      <c r="M58" s="380"/>
      <c r="N58" s="344"/>
    </row>
    <row r="59" spans="1:14" s="900" customFormat="1" ht="13.5" customHeight="1" x14ac:dyDescent="0.2">
      <c r="A59" s="367"/>
      <c r="B59" s="368" t="s">
        <v>202</v>
      </c>
      <c r="C59" s="67">
        <v>392</v>
      </c>
      <c r="D59" s="94">
        <v>843</v>
      </c>
      <c r="E59" s="94">
        <v>1299</v>
      </c>
      <c r="F59" s="94">
        <v>1771</v>
      </c>
      <c r="G59" s="400"/>
      <c r="H59" s="67">
        <v>400</v>
      </c>
      <c r="I59" s="94"/>
      <c r="J59" s="94"/>
      <c r="K59" s="94"/>
      <c r="L59" s="367"/>
      <c r="M59" s="369">
        <v>2.032</v>
      </c>
      <c r="N59" s="370"/>
    </row>
    <row r="60" spans="1:14" s="899" customFormat="1" ht="14.1" customHeight="1" x14ac:dyDescent="0.2">
      <c r="A60" s="372"/>
      <c r="B60" s="373" t="s">
        <v>203</v>
      </c>
      <c r="C60" s="71">
        <v>-9</v>
      </c>
      <c r="D60" s="207">
        <v>-12</v>
      </c>
      <c r="E60" s="207">
        <v>-12</v>
      </c>
      <c r="F60" s="207">
        <v>-12</v>
      </c>
      <c r="G60" s="401"/>
      <c r="H60" s="762">
        <v>0</v>
      </c>
      <c r="I60" s="207"/>
      <c r="J60" s="207"/>
      <c r="K60" s="207"/>
      <c r="L60" s="372"/>
      <c r="M60" s="371"/>
      <c r="N60" s="374"/>
    </row>
    <row r="61" spans="1:14" s="899" customFormat="1" ht="14.1" customHeight="1" x14ac:dyDescent="0.2">
      <c r="A61" s="372"/>
      <c r="B61" s="373" t="s">
        <v>216</v>
      </c>
      <c r="C61" s="71">
        <v>23</v>
      </c>
      <c r="D61" s="207">
        <v>37</v>
      </c>
      <c r="E61" s="207">
        <v>59</v>
      </c>
      <c r="F61" s="207">
        <v>89</v>
      </c>
      <c r="G61" s="401"/>
      <c r="H61" s="71">
        <v>11</v>
      </c>
      <c r="I61" s="207"/>
      <c r="J61" s="207"/>
      <c r="K61" s="207"/>
      <c r="L61" s="372"/>
      <c r="M61" s="371"/>
      <c r="N61" s="374"/>
    </row>
    <row r="62" spans="1:14" s="900" customFormat="1" ht="14.1" customHeight="1" x14ac:dyDescent="0.2">
      <c r="A62" s="367"/>
      <c r="B62" s="375" t="s">
        <v>205</v>
      </c>
      <c r="C62" s="683">
        <v>406</v>
      </c>
      <c r="D62" s="682">
        <v>868</v>
      </c>
      <c r="E62" s="682">
        <v>1346</v>
      </c>
      <c r="F62" s="682">
        <v>1848</v>
      </c>
      <c r="G62" s="684"/>
      <c r="H62" s="683">
        <v>411</v>
      </c>
      <c r="I62" s="682"/>
      <c r="J62" s="682"/>
      <c r="K62" s="682"/>
      <c r="L62" s="684"/>
      <c r="M62" s="685">
        <v>1.4</v>
      </c>
      <c r="N62" s="370"/>
    </row>
    <row r="63" spans="1:14" ht="9" customHeight="1" x14ac:dyDescent="0.2">
      <c r="A63" s="367"/>
      <c r="B63" s="368"/>
      <c r="C63" s="771"/>
      <c r="D63" s="770"/>
      <c r="E63" s="770"/>
      <c r="F63" s="770"/>
      <c r="G63" s="400"/>
      <c r="H63" s="67"/>
      <c r="I63" s="94"/>
      <c r="J63" s="94"/>
      <c r="K63" s="94"/>
      <c r="L63" s="367"/>
      <c r="M63" s="369"/>
      <c r="N63" s="370"/>
    </row>
    <row r="64" spans="1:14" ht="14.1" customHeight="1" x14ac:dyDescent="0.2">
      <c r="A64" s="343"/>
      <c r="B64" s="362" t="s">
        <v>91</v>
      </c>
      <c r="C64" s="789"/>
      <c r="D64" s="790"/>
      <c r="E64" s="790"/>
      <c r="F64" s="790"/>
      <c r="G64" s="365"/>
      <c r="H64" s="378"/>
      <c r="I64" s="85"/>
      <c r="J64" s="85"/>
      <c r="K64" s="85"/>
      <c r="L64" s="379"/>
      <c r="M64" s="380"/>
      <c r="N64" s="344"/>
    </row>
    <row r="65" spans="1:14" s="900" customFormat="1" ht="13.5" customHeight="1" x14ac:dyDescent="0.2">
      <c r="A65" s="367"/>
      <c r="B65" s="368" t="s">
        <v>202</v>
      </c>
      <c r="C65" s="67">
        <v>461</v>
      </c>
      <c r="D65" s="94">
        <v>918</v>
      </c>
      <c r="E65" s="94">
        <v>1375</v>
      </c>
      <c r="F65" s="94">
        <v>1709</v>
      </c>
      <c r="G65" s="400"/>
      <c r="H65" s="67">
        <v>416</v>
      </c>
      <c r="I65" s="94"/>
      <c r="J65" s="94"/>
      <c r="K65" s="94"/>
      <c r="L65" s="367"/>
      <c r="M65" s="369">
        <v>-9.7680000000000007</v>
      </c>
      <c r="N65" s="370"/>
    </row>
    <row r="66" spans="1:14" s="899" customFormat="1" ht="14.1" customHeight="1" x14ac:dyDescent="0.2">
      <c r="A66" s="372"/>
      <c r="B66" s="373" t="s">
        <v>211</v>
      </c>
      <c r="C66" s="71" t="s">
        <v>37</v>
      </c>
      <c r="D66" s="207" t="s">
        <v>37</v>
      </c>
      <c r="E66" s="207" t="s">
        <v>37</v>
      </c>
      <c r="F66" s="207" t="s">
        <v>37</v>
      </c>
      <c r="G66" s="401"/>
      <c r="H66" s="71">
        <v>49</v>
      </c>
      <c r="I66" s="928"/>
      <c r="J66" s="207"/>
      <c r="K66" s="207"/>
      <c r="L66" s="372"/>
      <c r="M66" s="371"/>
      <c r="N66" s="374"/>
    </row>
    <row r="67" spans="1:14" s="899" customFormat="1" ht="14.1" customHeight="1" x14ac:dyDescent="0.2">
      <c r="A67" s="372"/>
      <c r="B67" s="373" t="s">
        <v>216</v>
      </c>
      <c r="C67" s="71">
        <v>1</v>
      </c>
      <c r="D67" s="207">
        <v>1</v>
      </c>
      <c r="E67" s="207">
        <v>1</v>
      </c>
      <c r="F67" s="207">
        <v>37</v>
      </c>
      <c r="G67" s="401"/>
      <c r="H67" s="762">
        <v>0</v>
      </c>
      <c r="I67" s="207"/>
      <c r="J67" s="207"/>
      <c r="K67" s="207"/>
      <c r="L67" s="372"/>
      <c r="M67" s="371"/>
      <c r="N67" s="374"/>
    </row>
    <row r="68" spans="1:14" s="900" customFormat="1" ht="14.1" customHeight="1" x14ac:dyDescent="0.2">
      <c r="A68" s="367"/>
      <c r="B68" s="375" t="s">
        <v>207</v>
      </c>
      <c r="C68" s="683">
        <v>462</v>
      </c>
      <c r="D68" s="682">
        <v>918</v>
      </c>
      <c r="E68" s="682">
        <v>1377</v>
      </c>
      <c r="F68" s="682">
        <v>1746</v>
      </c>
      <c r="G68" s="684"/>
      <c r="H68" s="683">
        <v>465</v>
      </c>
      <c r="I68" s="682"/>
      <c r="J68" s="682"/>
      <c r="K68" s="682"/>
      <c r="L68" s="684"/>
      <c r="M68" s="685">
        <v>0.6</v>
      </c>
      <c r="N68" s="370"/>
    </row>
    <row r="69" spans="1:14" ht="9" customHeight="1" x14ac:dyDescent="0.2">
      <c r="A69" s="367"/>
      <c r="B69" s="362"/>
      <c r="C69" s="789"/>
      <c r="D69" s="790"/>
      <c r="E69" s="790"/>
      <c r="F69" s="790"/>
      <c r="G69" s="379"/>
      <c r="H69" s="789"/>
      <c r="I69" s="85"/>
      <c r="J69" s="85"/>
      <c r="K69" s="85"/>
      <c r="L69" s="379"/>
      <c r="M69" s="380"/>
      <c r="N69" s="370"/>
    </row>
    <row r="70" spans="1:14" ht="14.1" customHeight="1" x14ac:dyDescent="0.2">
      <c r="A70" s="367"/>
      <c r="B70" s="362" t="s">
        <v>208</v>
      </c>
      <c r="C70" s="771"/>
      <c r="D70" s="770"/>
      <c r="E70" s="770"/>
      <c r="F70" s="770"/>
      <c r="G70" s="400"/>
      <c r="H70" s="771"/>
      <c r="I70" s="94"/>
      <c r="J70" s="94"/>
      <c r="K70" s="94"/>
      <c r="L70" s="367"/>
      <c r="M70" s="369"/>
      <c r="N70" s="370"/>
    </row>
    <row r="71" spans="1:14" s="900" customFormat="1" ht="14.1" customHeight="1" x14ac:dyDescent="0.2">
      <c r="A71" s="367"/>
      <c r="B71" s="368" t="s">
        <v>202</v>
      </c>
      <c r="C71" s="67">
        <v>805</v>
      </c>
      <c r="D71" s="94">
        <v>1643</v>
      </c>
      <c r="E71" s="94">
        <v>2621</v>
      </c>
      <c r="F71" s="94">
        <v>3702</v>
      </c>
      <c r="G71" s="400"/>
      <c r="H71" s="67">
        <v>1104</v>
      </c>
      <c r="I71" s="94"/>
      <c r="J71" s="94"/>
      <c r="K71" s="94"/>
      <c r="L71" s="367"/>
      <c r="M71" s="369">
        <v>37.182000000000002</v>
      </c>
      <c r="N71" s="370"/>
    </row>
    <row r="72" spans="1:14" s="899" customFormat="1" ht="14.25" customHeight="1" x14ac:dyDescent="0.2">
      <c r="A72" s="372"/>
      <c r="B72" s="373" t="s">
        <v>211</v>
      </c>
      <c r="C72" s="71" t="s">
        <v>37</v>
      </c>
      <c r="D72" s="207" t="s">
        <v>37</v>
      </c>
      <c r="E72" s="207" t="s">
        <v>37</v>
      </c>
      <c r="F72" s="207" t="s">
        <v>37</v>
      </c>
      <c r="G72" s="401"/>
      <c r="H72" s="71">
        <v>-243</v>
      </c>
      <c r="I72" s="207"/>
      <c r="J72" s="207"/>
      <c r="K72" s="207"/>
      <c r="L72" s="372"/>
      <c r="M72" s="371"/>
      <c r="N72" s="374"/>
    </row>
    <row r="73" spans="1:14" s="899" customFormat="1" ht="14.1" customHeight="1" x14ac:dyDescent="0.2">
      <c r="A73" s="372"/>
      <c r="B73" s="373" t="s">
        <v>215</v>
      </c>
      <c r="C73" s="71">
        <v>0</v>
      </c>
      <c r="D73" s="207">
        <v>0</v>
      </c>
      <c r="E73" s="207">
        <v>0</v>
      </c>
      <c r="F73" s="207">
        <v>0</v>
      </c>
      <c r="G73" s="404"/>
      <c r="H73" s="71">
        <v>-0.03</v>
      </c>
      <c r="I73" s="207"/>
      <c r="J73" s="207"/>
      <c r="K73" s="207"/>
      <c r="L73" s="405"/>
      <c r="M73" s="371"/>
      <c r="N73" s="374"/>
    </row>
    <row r="74" spans="1:14" s="899" customFormat="1" ht="14.1" customHeight="1" x14ac:dyDescent="0.2">
      <c r="A74" s="372"/>
      <c r="B74" s="373" t="s">
        <v>203</v>
      </c>
      <c r="C74" s="71">
        <v>-4</v>
      </c>
      <c r="D74" s="207">
        <v>-4</v>
      </c>
      <c r="E74" s="207">
        <v>-4</v>
      </c>
      <c r="F74" s="207">
        <v>-4</v>
      </c>
      <c r="G74" s="401"/>
      <c r="H74" s="762">
        <v>0</v>
      </c>
      <c r="I74" s="444"/>
      <c r="J74" s="207"/>
      <c r="K74" s="207"/>
      <c r="L74" s="405"/>
      <c r="M74" s="371"/>
      <c r="N74" s="374"/>
    </row>
    <row r="75" spans="1:14" s="899" customFormat="1" ht="14.1" customHeight="1" x14ac:dyDescent="0.2">
      <c r="A75" s="372"/>
      <c r="B75" s="373" t="s">
        <v>216</v>
      </c>
      <c r="C75" s="71" t="s">
        <v>37</v>
      </c>
      <c r="D75" s="207">
        <v>25</v>
      </c>
      <c r="E75" s="207">
        <v>26</v>
      </c>
      <c r="F75" s="207">
        <v>40</v>
      </c>
      <c r="G75" s="401"/>
      <c r="H75" s="762">
        <v>0</v>
      </c>
      <c r="I75" s="207"/>
      <c r="J75" s="207"/>
      <c r="K75" s="207"/>
      <c r="L75" s="372"/>
      <c r="M75" s="371"/>
      <c r="N75" s="374"/>
    </row>
    <row r="76" spans="1:14" s="900" customFormat="1" ht="14.1" customHeight="1" x14ac:dyDescent="0.2">
      <c r="A76" s="367"/>
      <c r="B76" s="375" t="s">
        <v>218</v>
      </c>
      <c r="C76" s="683">
        <v>801</v>
      </c>
      <c r="D76" s="682">
        <v>1664</v>
      </c>
      <c r="E76" s="682">
        <v>2643</v>
      </c>
      <c r="F76" s="682">
        <v>3739</v>
      </c>
      <c r="G76" s="684"/>
      <c r="H76" s="683">
        <v>861</v>
      </c>
      <c r="I76" s="682"/>
      <c r="J76" s="682"/>
      <c r="K76" s="682"/>
      <c r="L76" s="684"/>
      <c r="M76" s="685">
        <v>7.5380000000000003</v>
      </c>
      <c r="N76" s="370"/>
    </row>
    <row r="77" spans="1:14" ht="9" customHeight="1" x14ac:dyDescent="0.2">
      <c r="A77" s="367"/>
      <c r="B77" s="376"/>
      <c r="C77" s="801"/>
      <c r="D77" s="800"/>
      <c r="E77" s="800"/>
      <c r="F77" s="800"/>
      <c r="G77" s="406"/>
      <c r="H77" s="801"/>
      <c r="I77" s="363"/>
      <c r="J77" s="363"/>
      <c r="K77" s="363"/>
      <c r="L77" s="343"/>
      <c r="M77" s="366"/>
      <c r="N77" s="370"/>
    </row>
    <row r="78" spans="1:14" ht="14.1" customHeight="1" x14ac:dyDescent="0.2">
      <c r="A78" s="407"/>
      <c r="B78" s="362" t="s">
        <v>210</v>
      </c>
      <c r="C78" s="801"/>
      <c r="D78" s="800"/>
      <c r="E78" s="800"/>
      <c r="F78" s="800"/>
      <c r="G78" s="379"/>
      <c r="H78" s="801"/>
      <c r="I78" s="363"/>
      <c r="J78" s="363"/>
      <c r="K78" s="363"/>
      <c r="L78" s="365"/>
      <c r="M78" s="366"/>
      <c r="N78" s="408"/>
    </row>
    <row r="79" spans="1:14" s="900" customFormat="1" ht="14.1" customHeight="1" x14ac:dyDescent="0.2">
      <c r="A79" s="367"/>
      <c r="B79" s="368" t="s">
        <v>202</v>
      </c>
      <c r="C79" s="67">
        <v>866</v>
      </c>
      <c r="D79" s="94">
        <v>1700</v>
      </c>
      <c r="E79" s="94">
        <v>2669</v>
      </c>
      <c r="F79" s="94">
        <v>3474</v>
      </c>
      <c r="G79" s="400"/>
      <c r="H79" s="67">
        <v>904</v>
      </c>
      <c r="I79" s="94"/>
      <c r="J79" s="94"/>
      <c r="K79" s="94"/>
      <c r="L79" s="367"/>
      <c r="M79" s="369">
        <v>4.41</v>
      </c>
      <c r="N79" s="370"/>
    </row>
    <row r="80" spans="1:14" s="899" customFormat="1" ht="14.1" customHeight="1" x14ac:dyDescent="0.2">
      <c r="A80" s="372"/>
      <c r="B80" s="373" t="s">
        <v>211</v>
      </c>
      <c r="C80" s="71" t="s">
        <v>37</v>
      </c>
      <c r="D80" s="207" t="s">
        <v>37</v>
      </c>
      <c r="E80" s="207" t="s">
        <v>37</v>
      </c>
      <c r="F80" s="207" t="s">
        <v>37</v>
      </c>
      <c r="G80" s="401"/>
      <c r="H80" s="71">
        <v>17</v>
      </c>
      <c r="I80" s="207"/>
      <c r="J80" s="207"/>
      <c r="K80" s="207"/>
      <c r="L80" s="372"/>
      <c r="M80" s="371"/>
      <c r="N80" s="374"/>
    </row>
    <row r="81" spans="1:14" s="899" customFormat="1" ht="13.5" customHeight="1" x14ac:dyDescent="0.2">
      <c r="A81" s="372"/>
      <c r="B81" s="373" t="s">
        <v>212</v>
      </c>
      <c r="C81" s="71">
        <v>7</v>
      </c>
      <c r="D81" s="207">
        <v>19</v>
      </c>
      <c r="E81" s="207">
        <v>-1</v>
      </c>
      <c r="F81" s="207">
        <v>-29</v>
      </c>
      <c r="G81" s="401"/>
      <c r="H81" s="71">
        <v>1</v>
      </c>
      <c r="I81" s="207"/>
      <c r="J81" s="207"/>
      <c r="K81" s="207"/>
      <c r="L81" s="372"/>
      <c r="M81" s="371"/>
      <c r="N81" s="374"/>
    </row>
    <row r="82" spans="1:14" s="899" customFormat="1" ht="14.1" customHeight="1" x14ac:dyDescent="0.2">
      <c r="A82" s="372"/>
      <c r="B82" s="373" t="s">
        <v>215</v>
      </c>
      <c r="C82" s="71">
        <v>0</v>
      </c>
      <c r="D82" s="207">
        <v>0</v>
      </c>
      <c r="E82" s="207">
        <v>0</v>
      </c>
      <c r="F82" s="207">
        <v>0</v>
      </c>
      <c r="G82" s="401"/>
      <c r="H82" s="71">
        <v>-0.1</v>
      </c>
      <c r="I82" s="207"/>
      <c r="J82" s="207"/>
      <c r="K82" s="207"/>
      <c r="L82" s="372"/>
      <c r="M82" s="371"/>
      <c r="N82" s="374"/>
    </row>
    <row r="83" spans="1:14" s="899" customFormat="1" ht="14.1" customHeight="1" x14ac:dyDescent="0.2">
      <c r="A83" s="372"/>
      <c r="B83" s="373" t="s">
        <v>203</v>
      </c>
      <c r="C83" s="71">
        <v>-2</v>
      </c>
      <c r="D83" s="207">
        <v>-3</v>
      </c>
      <c r="E83" s="207">
        <v>-3</v>
      </c>
      <c r="F83" s="207">
        <v>-3</v>
      </c>
      <c r="G83" s="401"/>
      <c r="H83" s="762">
        <v>0</v>
      </c>
      <c r="I83" s="444"/>
      <c r="J83" s="207"/>
      <c r="K83" s="207"/>
      <c r="L83" s="405"/>
      <c r="M83" s="371"/>
      <c r="N83" s="374"/>
    </row>
    <row r="84" spans="1:14" s="899" customFormat="1" ht="14.1" customHeight="1" x14ac:dyDescent="0.2">
      <c r="A84" s="372"/>
      <c r="B84" s="373" t="s">
        <v>216</v>
      </c>
      <c r="C84" s="71">
        <v>-1</v>
      </c>
      <c r="D84" s="207">
        <v>3</v>
      </c>
      <c r="E84" s="207">
        <v>3</v>
      </c>
      <c r="F84" s="207">
        <v>84</v>
      </c>
      <c r="G84" s="401"/>
      <c r="H84" s="71">
        <v>1</v>
      </c>
      <c r="I84" s="207"/>
      <c r="J84" s="207"/>
      <c r="K84" s="207"/>
      <c r="L84" s="372"/>
      <c r="M84" s="371"/>
      <c r="N84" s="374"/>
    </row>
    <row r="85" spans="1:14" s="899" customFormat="1" ht="14.1" customHeight="1" x14ac:dyDescent="0.2">
      <c r="A85" s="372"/>
      <c r="B85" s="707" t="s">
        <v>221</v>
      </c>
      <c r="C85" s="71" t="s">
        <v>37</v>
      </c>
      <c r="D85" s="207" t="s">
        <v>37</v>
      </c>
      <c r="E85" s="207" t="s">
        <v>37</v>
      </c>
      <c r="F85" s="207">
        <v>-15</v>
      </c>
      <c r="G85" s="401"/>
      <c r="H85" s="762">
        <v>0</v>
      </c>
      <c r="I85" s="207"/>
      <c r="J85" s="207"/>
      <c r="K85" s="207"/>
      <c r="L85" s="372"/>
      <c r="M85" s="371"/>
      <c r="N85" s="374"/>
    </row>
    <row r="86" spans="1:14" s="899" customFormat="1" ht="14.1" customHeight="1" x14ac:dyDescent="0.2">
      <c r="A86" s="372"/>
      <c r="B86" s="373" t="s">
        <v>220</v>
      </c>
      <c r="C86" s="71" t="s">
        <v>37</v>
      </c>
      <c r="D86" s="207" t="s">
        <v>37</v>
      </c>
      <c r="E86" s="207" t="s">
        <v>37</v>
      </c>
      <c r="F86" s="207">
        <v>215</v>
      </c>
      <c r="G86" s="401"/>
      <c r="H86" s="762">
        <v>0</v>
      </c>
      <c r="I86" s="207"/>
      <c r="J86" s="207"/>
      <c r="K86" s="207"/>
      <c r="L86" s="372"/>
      <c r="M86" s="371"/>
      <c r="N86" s="374"/>
    </row>
    <row r="87" spans="1:14" s="900" customFormat="1" ht="14.1" customHeight="1" x14ac:dyDescent="0.2">
      <c r="A87" s="367"/>
      <c r="B87" s="375" t="s">
        <v>219</v>
      </c>
      <c r="C87" s="683">
        <v>869</v>
      </c>
      <c r="D87" s="682">
        <v>1719</v>
      </c>
      <c r="E87" s="682">
        <v>2668</v>
      </c>
      <c r="F87" s="682">
        <v>3726</v>
      </c>
      <c r="G87" s="684"/>
      <c r="H87" s="683">
        <v>923</v>
      </c>
      <c r="I87" s="682"/>
      <c r="J87" s="682"/>
      <c r="K87" s="682"/>
      <c r="L87" s="684"/>
      <c r="M87" s="685">
        <v>6.2380000000000004</v>
      </c>
      <c r="N87" s="370"/>
    </row>
    <row r="88" spans="1:14" ht="9" customHeight="1" x14ac:dyDescent="0.2">
      <c r="A88" s="343"/>
      <c r="B88" s="362"/>
      <c r="C88" s="789"/>
      <c r="D88" s="790"/>
      <c r="E88" s="790"/>
      <c r="F88" s="790"/>
      <c r="G88" s="365"/>
      <c r="H88" s="789"/>
      <c r="I88" s="85"/>
      <c r="J88" s="85"/>
      <c r="K88" s="85"/>
      <c r="L88" s="379"/>
      <c r="M88" s="380"/>
      <c r="N88" s="344"/>
    </row>
    <row r="89" spans="1:14" ht="14.1" customHeight="1" x14ac:dyDescent="0.2">
      <c r="A89" s="343"/>
      <c r="B89" s="362" t="s">
        <v>29</v>
      </c>
      <c r="C89" s="801"/>
      <c r="D89" s="800"/>
      <c r="E89" s="800"/>
      <c r="F89" s="800"/>
      <c r="G89" s="379"/>
      <c r="H89" s="801"/>
      <c r="I89" s="363"/>
      <c r="J89" s="363"/>
      <c r="K89" s="363"/>
      <c r="L89" s="365"/>
      <c r="M89" s="366"/>
      <c r="N89" s="344"/>
    </row>
    <row r="90" spans="1:14" s="900" customFormat="1" ht="14.1" customHeight="1" x14ac:dyDescent="0.2">
      <c r="A90" s="367"/>
      <c r="B90" s="368" t="s">
        <v>202</v>
      </c>
      <c r="C90" s="67">
        <v>3838</v>
      </c>
      <c r="D90" s="94">
        <v>7756</v>
      </c>
      <c r="E90" s="94">
        <v>11931</v>
      </c>
      <c r="F90" s="94">
        <v>15118</v>
      </c>
      <c r="G90" s="400"/>
      <c r="H90" s="67">
        <v>4021</v>
      </c>
      <c r="I90" s="94"/>
      <c r="J90" s="94"/>
      <c r="K90" s="94"/>
      <c r="L90" s="367"/>
      <c r="M90" s="369">
        <v>4.7640000000000002</v>
      </c>
      <c r="N90" s="370"/>
    </row>
    <row r="91" spans="1:14" s="899" customFormat="1" ht="14.1" customHeight="1" x14ac:dyDescent="0.2">
      <c r="A91" s="372"/>
      <c r="B91" s="373" t="s">
        <v>211</v>
      </c>
      <c r="C91" s="71" t="s">
        <v>37</v>
      </c>
      <c r="D91" s="207" t="s">
        <v>37</v>
      </c>
      <c r="E91" s="207" t="s">
        <v>37</v>
      </c>
      <c r="F91" s="207" t="s">
        <v>37</v>
      </c>
      <c r="G91" s="401"/>
      <c r="H91" s="71">
        <v>-181</v>
      </c>
      <c r="I91" s="207"/>
      <c r="J91" s="207"/>
      <c r="K91" s="207"/>
      <c r="L91" s="372"/>
      <c r="M91" s="371"/>
      <c r="N91" s="374"/>
    </row>
    <row r="92" spans="1:14" s="899" customFormat="1" ht="14.1" customHeight="1" x14ac:dyDescent="0.2">
      <c r="A92" s="372"/>
      <c r="B92" s="373" t="s">
        <v>212</v>
      </c>
      <c r="C92" s="71">
        <v>11</v>
      </c>
      <c r="D92" s="207">
        <v>23</v>
      </c>
      <c r="E92" s="207">
        <v>4</v>
      </c>
      <c r="F92" s="207">
        <v>-25</v>
      </c>
      <c r="G92" s="401"/>
      <c r="H92" s="71">
        <v>2</v>
      </c>
      <c r="I92" s="207"/>
      <c r="J92" s="207"/>
      <c r="K92" s="207"/>
      <c r="L92" s="372"/>
      <c r="M92" s="371"/>
      <c r="N92" s="374"/>
    </row>
    <row r="93" spans="1:14" s="899" customFormat="1" ht="13.5" customHeight="1" x14ac:dyDescent="0.2">
      <c r="A93" s="372"/>
      <c r="B93" s="373" t="s">
        <v>215</v>
      </c>
      <c r="C93" s="71">
        <v>0</v>
      </c>
      <c r="D93" s="207">
        <v>0</v>
      </c>
      <c r="E93" s="207">
        <v>0</v>
      </c>
      <c r="F93" s="207">
        <v>-1</v>
      </c>
      <c r="G93" s="401"/>
      <c r="H93" s="71">
        <v>-0.13</v>
      </c>
      <c r="I93" s="207"/>
      <c r="J93" s="207"/>
      <c r="K93" s="207"/>
      <c r="L93" s="372"/>
      <c r="M93" s="371"/>
      <c r="N93" s="374"/>
    </row>
    <row r="94" spans="1:14" s="899" customFormat="1" ht="14.1" customHeight="1" x14ac:dyDescent="0.2">
      <c r="A94" s="372"/>
      <c r="B94" s="707" t="s">
        <v>203</v>
      </c>
      <c r="C94" s="71">
        <v>6</v>
      </c>
      <c r="D94" s="207">
        <v>-9</v>
      </c>
      <c r="E94" s="207">
        <v>-20</v>
      </c>
      <c r="F94" s="207">
        <v>-29</v>
      </c>
      <c r="G94" s="401"/>
      <c r="H94" s="762">
        <v>0</v>
      </c>
      <c r="I94" s="207"/>
      <c r="J94" s="207"/>
      <c r="K94" s="207"/>
      <c r="L94" s="372"/>
      <c r="M94" s="371"/>
      <c r="N94" s="374"/>
    </row>
    <row r="95" spans="1:14" s="899" customFormat="1" ht="14.1" customHeight="1" x14ac:dyDescent="0.2">
      <c r="A95" s="372"/>
      <c r="B95" s="373" t="s">
        <v>216</v>
      </c>
      <c r="C95" s="71">
        <v>22</v>
      </c>
      <c r="D95" s="207">
        <v>68</v>
      </c>
      <c r="E95" s="207">
        <v>108</v>
      </c>
      <c r="F95" s="207">
        <v>1380</v>
      </c>
      <c r="G95" s="401"/>
      <c r="H95" s="71">
        <v>88</v>
      </c>
      <c r="I95" s="207"/>
      <c r="J95" s="207"/>
      <c r="K95" s="207"/>
      <c r="L95" s="372"/>
      <c r="M95" s="371"/>
      <c r="N95" s="374"/>
    </row>
    <row r="96" spans="1:14" s="899" customFormat="1" ht="14.1" customHeight="1" x14ac:dyDescent="0.2">
      <c r="A96" s="372"/>
      <c r="B96" s="402" t="s">
        <v>217</v>
      </c>
      <c r="C96" s="71" t="s">
        <v>37</v>
      </c>
      <c r="D96" s="207" t="s">
        <v>37</v>
      </c>
      <c r="E96" s="207" t="s">
        <v>37</v>
      </c>
      <c r="F96" s="207">
        <v>18</v>
      </c>
      <c r="G96" s="401"/>
      <c r="H96" s="762">
        <v>0</v>
      </c>
      <c r="I96" s="928"/>
      <c r="J96" s="207"/>
      <c r="K96" s="207"/>
      <c r="L96" s="372"/>
      <c r="M96" s="371"/>
      <c r="N96" s="374"/>
    </row>
    <row r="97" spans="1:14" s="899" customFormat="1" ht="14.1" customHeight="1" x14ac:dyDescent="0.2">
      <c r="A97" s="372"/>
      <c r="B97" s="707" t="s">
        <v>221</v>
      </c>
      <c r="C97" s="71" t="s">
        <v>37</v>
      </c>
      <c r="D97" s="207" t="s">
        <v>37</v>
      </c>
      <c r="E97" s="207">
        <v>16</v>
      </c>
      <c r="F97" s="207">
        <v>-212</v>
      </c>
      <c r="G97" s="401"/>
      <c r="H97" s="762">
        <v>0</v>
      </c>
      <c r="I97" s="928"/>
      <c r="J97" s="207"/>
      <c r="K97" s="207"/>
      <c r="L97" s="372"/>
      <c r="M97" s="371"/>
      <c r="N97" s="374"/>
    </row>
    <row r="98" spans="1:14" s="899" customFormat="1" ht="14.1" customHeight="1" x14ac:dyDescent="0.2">
      <c r="A98" s="372"/>
      <c r="B98" s="373" t="s">
        <v>220</v>
      </c>
      <c r="C98" s="71" t="s">
        <v>37</v>
      </c>
      <c r="D98" s="207" t="s">
        <v>37</v>
      </c>
      <c r="E98" s="207" t="s">
        <v>37</v>
      </c>
      <c r="F98" s="207">
        <v>215</v>
      </c>
      <c r="G98" s="401"/>
      <c r="H98" s="762">
        <v>0</v>
      </c>
      <c r="I98" s="207"/>
      <c r="J98" s="207"/>
      <c r="K98" s="207"/>
      <c r="L98" s="372"/>
      <c r="M98" s="371"/>
      <c r="N98" s="374"/>
    </row>
    <row r="99" spans="1:14" s="900" customFormat="1" ht="14.1" customHeight="1" x14ac:dyDescent="0.2">
      <c r="A99" s="367"/>
      <c r="B99" s="375" t="s">
        <v>214</v>
      </c>
      <c r="C99" s="683">
        <v>3877</v>
      </c>
      <c r="D99" s="682">
        <v>7838</v>
      </c>
      <c r="E99" s="682">
        <v>12040</v>
      </c>
      <c r="F99" s="682">
        <v>16465</v>
      </c>
      <c r="G99" s="684"/>
      <c r="H99" s="683">
        <v>3929</v>
      </c>
      <c r="I99" s="682"/>
      <c r="J99" s="682"/>
      <c r="K99" s="682"/>
      <c r="L99" s="684"/>
      <c r="M99" s="685">
        <v>1.345</v>
      </c>
      <c r="N99" s="370"/>
    </row>
    <row r="100" spans="1:14" ht="14.1" customHeight="1" x14ac:dyDescent="0.2">
      <c r="A100" s="382"/>
      <c r="C100" s="798"/>
      <c r="D100" s="798"/>
      <c r="E100" s="799"/>
      <c r="F100" s="798"/>
      <c r="G100" s="411"/>
      <c r="H100" s="411"/>
      <c r="I100" s="411"/>
      <c r="J100" s="412"/>
      <c r="K100" s="410"/>
      <c r="L100" s="411"/>
      <c r="M100" s="413"/>
      <c r="N100" s="403"/>
    </row>
    <row r="101" spans="1:14" ht="14.1" customHeight="1" x14ac:dyDescent="0.2">
      <c r="A101" s="382"/>
      <c r="B101" s="911" t="s">
        <v>222</v>
      </c>
      <c r="C101" s="986">
        <v>2016</v>
      </c>
      <c r="D101" s="1031"/>
      <c r="E101" s="1031"/>
      <c r="F101" s="1031"/>
      <c r="G101" s="348"/>
      <c r="H101" s="986">
        <v>2017</v>
      </c>
      <c r="I101" s="1031"/>
      <c r="J101" s="1031"/>
      <c r="K101" s="1031"/>
      <c r="L101" s="348"/>
      <c r="M101" s="922" t="s">
        <v>198</v>
      </c>
      <c r="N101" s="403"/>
    </row>
    <row r="102" spans="1:14" ht="3.75" customHeight="1" x14ac:dyDescent="0.2">
      <c r="A102" s="382"/>
      <c r="B102" s="349"/>
      <c r="C102" s="807"/>
      <c r="D102" s="807"/>
      <c r="E102" s="812"/>
      <c r="F102" s="807"/>
      <c r="G102" s="346"/>
      <c r="H102" s="346"/>
      <c r="I102" s="346"/>
      <c r="J102" s="415"/>
      <c r="K102" s="346"/>
      <c r="L102" s="346"/>
      <c r="M102" s="416"/>
      <c r="N102" s="381"/>
    </row>
    <row r="103" spans="1:14" ht="9.75" customHeight="1" x14ac:dyDescent="0.2">
      <c r="A103" s="343"/>
      <c r="B103" s="417"/>
      <c r="C103" s="194" t="s">
        <v>200</v>
      </c>
      <c r="D103" s="223" t="s">
        <v>129</v>
      </c>
      <c r="E103" s="223" t="s">
        <v>130</v>
      </c>
      <c r="F103" s="193" t="s">
        <v>66</v>
      </c>
      <c r="G103" s="391"/>
      <c r="H103" s="194" t="s">
        <v>62</v>
      </c>
      <c r="I103" s="223" t="s">
        <v>129</v>
      </c>
      <c r="J103" s="223" t="s">
        <v>130</v>
      </c>
      <c r="K103" s="193" t="s">
        <v>66</v>
      </c>
      <c r="L103" s="418"/>
      <c r="M103" s="194" t="s">
        <v>62</v>
      </c>
      <c r="N103" s="381"/>
    </row>
    <row r="104" spans="1:14" ht="4.5" customHeight="1" x14ac:dyDescent="0.2">
      <c r="A104" s="343"/>
      <c r="B104" s="419"/>
      <c r="C104" s="874"/>
      <c r="D104" s="874"/>
      <c r="E104" s="874"/>
      <c r="F104" s="874"/>
      <c r="G104" s="420"/>
      <c r="H104" s="874"/>
      <c r="I104" s="420"/>
      <c r="J104" s="420"/>
      <c r="K104" s="420"/>
      <c r="L104" s="420"/>
      <c r="M104" s="421"/>
      <c r="N104" s="381"/>
    </row>
    <row r="105" spans="1:14" ht="4.5" customHeight="1" x14ac:dyDescent="0.2">
      <c r="A105" s="411"/>
      <c r="B105" s="393"/>
      <c r="C105" s="811"/>
      <c r="D105" s="811"/>
      <c r="E105" s="811"/>
      <c r="F105" s="811"/>
      <c r="G105" s="395"/>
      <c r="H105" s="811"/>
      <c r="I105" s="394"/>
      <c r="J105" s="394"/>
      <c r="K105" s="394"/>
      <c r="L105" s="395"/>
      <c r="M105" s="422"/>
      <c r="N105" s="381"/>
    </row>
    <row r="106" spans="1:14" ht="15" customHeight="1" x14ac:dyDescent="0.2">
      <c r="A106" s="411"/>
      <c r="B106" s="362" t="s">
        <v>29</v>
      </c>
      <c r="C106" s="801"/>
      <c r="D106" s="800"/>
      <c r="E106" s="800"/>
      <c r="F106" s="800"/>
      <c r="G106" s="875"/>
      <c r="H106" s="801"/>
      <c r="I106" s="363"/>
      <c r="J106" s="363"/>
      <c r="K106" s="363"/>
      <c r="L106" s="365"/>
      <c r="M106" s="366"/>
    </row>
    <row r="107" spans="1:14" s="900" customFormat="1" ht="13.5" customHeight="1" x14ac:dyDescent="0.2">
      <c r="A107" s="885"/>
      <c r="B107" s="368" t="s">
        <v>202</v>
      </c>
      <c r="C107" s="67">
        <v>1516</v>
      </c>
      <c r="D107" s="94">
        <v>3083</v>
      </c>
      <c r="E107" s="94">
        <v>4800</v>
      </c>
      <c r="F107" s="94">
        <v>5469</v>
      </c>
      <c r="G107" s="694"/>
      <c r="H107" s="67">
        <v>1570</v>
      </c>
      <c r="I107" s="94"/>
      <c r="J107" s="94"/>
      <c r="K107" s="94"/>
      <c r="L107" s="367"/>
      <c r="M107" s="369">
        <v>3.6</v>
      </c>
      <c r="N107" s="886"/>
    </row>
    <row r="108" spans="1:14" s="899" customFormat="1" ht="13.5" customHeight="1" x14ac:dyDescent="0.2">
      <c r="A108" s="423"/>
      <c r="B108" s="373" t="s">
        <v>206</v>
      </c>
      <c r="C108" s="71" t="s">
        <v>37</v>
      </c>
      <c r="D108" s="207" t="s">
        <v>37</v>
      </c>
      <c r="E108" s="207" t="s">
        <v>37</v>
      </c>
      <c r="F108" s="207" t="s">
        <v>37</v>
      </c>
      <c r="G108" s="876"/>
      <c r="H108" s="71">
        <v>-63</v>
      </c>
      <c r="I108" s="207"/>
      <c r="J108" s="207"/>
      <c r="K108" s="207"/>
      <c r="L108" s="372"/>
      <c r="M108" s="371"/>
      <c r="N108" s="424"/>
    </row>
    <row r="109" spans="1:14" s="899" customFormat="1" x14ac:dyDescent="0.2">
      <c r="A109" s="388"/>
      <c r="B109" s="373" t="s">
        <v>212</v>
      </c>
      <c r="C109" s="71">
        <v>24</v>
      </c>
      <c r="D109" s="207">
        <v>42</v>
      </c>
      <c r="E109" s="207">
        <v>69</v>
      </c>
      <c r="F109" s="207">
        <v>198</v>
      </c>
      <c r="G109" s="876"/>
      <c r="H109" s="71">
        <v>56</v>
      </c>
      <c r="I109" s="207"/>
      <c r="J109" s="207"/>
      <c r="K109" s="207"/>
      <c r="L109" s="372"/>
      <c r="M109" s="371"/>
      <c r="N109" s="425"/>
    </row>
    <row r="110" spans="1:14" s="899" customFormat="1" x14ac:dyDescent="0.2">
      <c r="A110" s="372"/>
      <c r="B110" s="373" t="s">
        <v>215</v>
      </c>
      <c r="C110" s="71">
        <v>0</v>
      </c>
      <c r="D110" s="207">
        <v>0</v>
      </c>
      <c r="E110" s="207">
        <v>0</v>
      </c>
      <c r="F110" s="207">
        <v>-1</v>
      </c>
      <c r="G110" s="876"/>
      <c r="H110" s="71">
        <v>-0.2</v>
      </c>
      <c r="I110" s="207"/>
      <c r="J110" s="207"/>
      <c r="K110" s="207"/>
      <c r="L110" s="372"/>
      <c r="M110" s="371"/>
      <c r="N110" s="374"/>
    </row>
    <row r="111" spans="1:14" s="899" customFormat="1" ht="14.1" customHeight="1" x14ac:dyDescent="0.2">
      <c r="A111" s="372"/>
      <c r="B111" s="707" t="s">
        <v>203</v>
      </c>
      <c r="C111" s="71">
        <v>7</v>
      </c>
      <c r="D111" s="207">
        <v>-7</v>
      </c>
      <c r="E111" s="207">
        <v>-17</v>
      </c>
      <c r="F111" s="207">
        <v>-26</v>
      </c>
      <c r="G111" s="876"/>
      <c r="H111" s="762">
        <v>0</v>
      </c>
      <c r="I111" s="207"/>
      <c r="J111" s="207"/>
      <c r="K111" s="207"/>
      <c r="L111" s="372"/>
      <c r="M111" s="371"/>
      <c r="N111" s="374"/>
    </row>
    <row r="112" spans="1:14" s="899" customFormat="1" ht="14.1" customHeight="1" x14ac:dyDescent="0.2">
      <c r="A112" s="372"/>
      <c r="B112" s="373" t="s">
        <v>216</v>
      </c>
      <c r="C112" s="71">
        <v>22</v>
      </c>
      <c r="D112" s="207">
        <v>68</v>
      </c>
      <c r="E112" s="207">
        <v>108</v>
      </c>
      <c r="F112" s="207">
        <v>1380</v>
      </c>
      <c r="G112" s="876"/>
      <c r="H112" s="71">
        <v>88</v>
      </c>
      <c r="I112" s="207"/>
      <c r="J112" s="207"/>
      <c r="K112" s="207"/>
      <c r="L112" s="372"/>
      <c r="M112" s="371"/>
      <c r="N112" s="374"/>
    </row>
    <row r="113" spans="1:14" s="899" customFormat="1" ht="14.1" customHeight="1" x14ac:dyDescent="0.2">
      <c r="A113" s="372"/>
      <c r="B113" s="402" t="s">
        <v>217</v>
      </c>
      <c r="C113" s="71" t="s">
        <v>37</v>
      </c>
      <c r="D113" s="207" t="s">
        <v>37</v>
      </c>
      <c r="E113" s="207" t="s">
        <v>37</v>
      </c>
      <c r="F113" s="207">
        <v>18</v>
      </c>
      <c r="G113" s="876"/>
      <c r="H113" s="762">
        <v>0</v>
      </c>
      <c r="I113" s="207"/>
      <c r="J113" s="207"/>
      <c r="K113" s="207"/>
      <c r="L113" s="372"/>
      <c r="M113" s="371"/>
      <c r="N113" s="374"/>
    </row>
    <row r="114" spans="1:14" s="899" customFormat="1" ht="14.1" customHeight="1" x14ac:dyDescent="0.2">
      <c r="A114" s="372"/>
      <c r="B114" s="707" t="s">
        <v>221</v>
      </c>
      <c r="C114" s="71" t="s">
        <v>37</v>
      </c>
      <c r="D114" s="207" t="s">
        <v>37</v>
      </c>
      <c r="E114" s="207">
        <v>16</v>
      </c>
      <c r="F114" s="207">
        <v>-212</v>
      </c>
      <c r="G114" s="876"/>
      <c r="H114" s="762">
        <v>0</v>
      </c>
      <c r="I114" s="207"/>
      <c r="J114" s="207"/>
      <c r="K114" s="207"/>
      <c r="L114" s="372"/>
      <c r="M114" s="371"/>
      <c r="N114" s="374"/>
    </row>
    <row r="115" spans="1:14" s="899" customFormat="1" ht="14.1" customHeight="1" x14ac:dyDescent="0.2">
      <c r="A115" s="372"/>
      <c r="B115" s="373" t="s">
        <v>220</v>
      </c>
      <c r="C115" s="71" t="s">
        <v>37</v>
      </c>
      <c r="D115" s="207" t="s">
        <v>37</v>
      </c>
      <c r="E115" s="207" t="s">
        <v>37</v>
      </c>
      <c r="F115" s="207">
        <v>215</v>
      </c>
      <c r="G115" s="876"/>
      <c r="H115" s="762">
        <v>0</v>
      </c>
      <c r="I115" s="207"/>
      <c r="J115" s="207"/>
      <c r="K115" s="207"/>
      <c r="L115" s="372"/>
      <c r="M115" s="371"/>
      <c r="N115" s="374"/>
    </row>
    <row r="116" spans="1:14" s="900" customFormat="1" ht="14.1" customHeight="1" x14ac:dyDescent="0.2">
      <c r="A116" s="367"/>
      <c r="B116" s="375" t="s">
        <v>214</v>
      </c>
      <c r="C116" s="683">
        <v>1569</v>
      </c>
      <c r="D116" s="682">
        <v>3186</v>
      </c>
      <c r="E116" s="682">
        <v>4977</v>
      </c>
      <c r="F116" s="682">
        <v>7043</v>
      </c>
      <c r="G116" s="877"/>
      <c r="H116" s="683">
        <v>1651</v>
      </c>
      <c r="I116" s="682"/>
      <c r="J116" s="682"/>
      <c r="K116" s="682"/>
      <c r="L116" s="684"/>
      <c r="M116" s="685">
        <v>5.2279999999999998</v>
      </c>
      <c r="N116" s="370"/>
    </row>
    <row r="117" spans="1:14" ht="14.1" customHeight="1" x14ac:dyDescent="0.2">
      <c r="A117" s="382"/>
      <c r="B117" s="1004" t="s">
        <v>223</v>
      </c>
      <c r="C117" s="798"/>
      <c r="D117" s="798"/>
      <c r="E117" s="799"/>
      <c r="F117" s="798"/>
      <c r="G117" s="411"/>
      <c r="H117" s="411"/>
      <c r="I117" s="411"/>
      <c r="J117" s="412"/>
      <c r="K117" s="411"/>
      <c r="L117" s="411"/>
      <c r="M117" s="413"/>
      <c r="N117" s="403"/>
    </row>
    <row r="118" spans="1:14" ht="15" customHeight="1" x14ac:dyDescent="0.2">
      <c r="A118" s="382"/>
      <c r="B118" s="1004" t="s">
        <v>223</v>
      </c>
      <c r="C118" s="986">
        <v>2016</v>
      </c>
      <c r="D118" s="1031"/>
      <c r="E118" s="1031"/>
      <c r="F118" s="1031"/>
      <c r="G118" s="348"/>
      <c r="H118" s="986">
        <v>2017</v>
      </c>
      <c r="I118" s="1031"/>
      <c r="J118" s="1031"/>
      <c r="K118" s="1031"/>
      <c r="L118" s="348"/>
      <c r="M118" s="922" t="s">
        <v>198</v>
      </c>
      <c r="N118" s="403"/>
    </row>
    <row r="119" spans="1:14" ht="6" customHeight="1" x14ac:dyDescent="0.2">
      <c r="A119" s="382"/>
      <c r="B119" s="1004"/>
      <c r="C119" s="813"/>
      <c r="D119" s="813"/>
      <c r="E119" s="802"/>
      <c r="F119" s="814"/>
      <c r="G119" s="397"/>
      <c r="H119" s="426"/>
      <c r="I119" s="426"/>
      <c r="J119" s="427"/>
      <c r="K119" s="383"/>
      <c r="L119" s="397"/>
      <c r="M119" s="428"/>
      <c r="N119" s="403"/>
    </row>
    <row r="120" spans="1:14" ht="12" customHeight="1" x14ac:dyDescent="0.2">
      <c r="A120" s="372"/>
      <c r="B120" s="1004"/>
      <c r="C120" s="194" t="s">
        <v>200</v>
      </c>
      <c r="D120" s="223" t="s">
        <v>129</v>
      </c>
      <c r="E120" s="223" t="s">
        <v>130</v>
      </c>
      <c r="F120" s="193" t="s">
        <v>66</v>
      </c>
      <c r="G120" s="388"/>
      <c r="H120" s="194" t="s">
        <v>62</v>
      </c>
      <c r="I120" s="223" t="s">
        <v>129</v>
      </c>
      <c r="J120" s="223" t="s">
        <v>130</v>
      </c>
      <c r="K120" s="193" t="s">
        <v>66</v>
      </c>
      <c r="L120" s="388"/>
      <c r="M120" s="194" t="s">
        <v>62</v>
      </c>
      <c r="N120" s="374"/>
    </row>
    <row r="121" spans="1:14" ht="4.5" customHeight="1" x14ac:dyDescent="0.2">
      <c r="A121" s="343"/>
      <c r="B121" s="429"/>
      <c r="C121" s="814"/>
      <c r="D121" s="813"/>
      <c r="E121" s="813"/>
      <c r="F121" s="814"/>
      <c r="G121" s="397"/>
      <c r="H121" s="814"/>
      <c r="I121" s="426"/>
      <c r="J121" s="426"/>
      <c r="K121" s="383"/>
      <c r="L121" s="397"/>
      <c r="M121" s="428"/>
      <c r="N121" s="381"/>
    </row>
    <row r="122" spans="1:14" ht="4.5" customHeight="1" x14ac:dyDescent="0.2">
      <c r="A122" s="411"/>
      <c r="B122" s="393"/>
      <c r="C122" s="811"/>
      <c r="D122" s="811"/>
      <c r="E122" s="811"/>
      <c r="F122" s="811"/>
      <c r="G122" s="395"/>
      <c r="H122" s="811"/>
      <c r="I122" s="394"/>
      <c r="J122" s="394"/>
      <c r="K122" s="394"/>
      <c r="L122" s="395"/>
      <c r="M122" s="422"/>
      <c r="N122" s="381"/>
    </row>
    <row r="123" spans="1:14" ht="13.5" customHeight="1" x14ac:dyDescent="0.2">
      <c r="A123" s="348"/>
      <c r="B123" s="362" t="s">
        <v>201</v>
      </c>
      <c r="C123" s="815"/>
      <c r="D123" s="800"/>
      <c r="E123" s="800"/>
      <c r="F123" s="878"/>
      <c r="G123" s="365"/>
      <c r="H123" s="815"/>
      <c r="I123" s="363"/>
      <c r="J123" s="363"/>
      <c r="K123" s="936"/>
      <c r="L123" s="365"/>
      <c r="M123" s="380"/>
      <c r="N123" s="381"/>
    </row>
    <row r="124" spans="1:14" s="900" customFormat="1" ht="13.5" customHeight="1" x14ac:dyDescent="0.2">
      <c r="A124" s="887"/>
      <c r="B124" s="368" t="s">
        <v>202</v>
      </c>
      <c r="C124" s="67">
        <v>431</v>
      </c>
      <c r="D124" s="94">
        <v>894</v>
      </c>
      <c r="E124" s="94">
        <v>1289</v>
      </c>
      <c r="F124" s="94">
        <v>1852</v>
      </c>
      <c r="G124" s="367"/>
      <c r="H124" s="67">
        <v>333</v>
      </c>
      <c r="I124" s="94"/>
      <c r="J124" s="94"/>
      <c r="K124" s="94"/>
      <c r="L124" s="367"/>
      <c r="M124" s="369">
        <v>-22.739000000000001</v>
      </c>
      <c r="N124" s="888"/>
    </row>
    <row r="125" spans="1:14" s="899" customFormat="1" ht="13.5" customHeight="1" x14ac:dyDescent="0.2">
      <c r="A125" s="388"/>
      <c r="B125" s="402" t="s">
        <v>224</v>
      </c>
      <c r="C125" s="71" t="s">
        <v>37</v>
      </c>
      <c r="D125" s="207">
        <v>-7</v>
      </c>
      <c r="E125" s="207">
        <v>-7</v>
      </c>
      <c r="F125" s="207">
        <v>-7</v>
      </c>
      <c r="G125" s="430"/>
      <c r="H125" s="762">
        <v>0</v>
      </c>
      <c r="I125" s="207"/>
      <c r="J125" s="207"/>
      <c r="K125" s="207"/>
      <c r="L125" s="372"/>
      <c r="M125" s="371"/>
      <c r="N125" s="425"/>
    </row>
    <row r="126" spans="1:14" s="900" customFormat="1" ht="13.5" customHeight="1" x14ac:dyDescent="0.2">
      <c r="A126" s="367"/>
      <c r="B126" s="375" t="s">
        <v>204</v>
      </c>
      <c r="C126" s="683">
        <v>431</v>
      </c>
      <c r="D126" s="682">
        <v>887</v>
      </c>
      <c r="E126" s="682">
        <v>1282</v>
      </c>
      <c r="F126" s="682">
        <v>1845</v>
      </c>
      <c r="G126" s="684"/>
      <c r="H126" s="683">
        <v>333</v>
      </c>
      <c r="I126" s="682"/>
      <c r="J126" s="682"/>
      <c r="K126" s="682"/>
      <c r="L126" s="684"/>
      <c r="M126" s="685">
        <v>-22.739000000000001</v>
      </c>
      <c r="N126" s="370"/>
    </row>
    <row r="127" spans="1:14" x14ac:dyDescent="0.2">
      <c r="A127" s="367"/>
      <c r="B127" s="376"/>
      <c r="C127" s="815"/>
      <c r="D127" s="800"/>
      <c r="E127" s="800"/>
      <c r="F127" s="878"/>
      <c r="G127" s="343"/>
      <c r="H127" s="815"/>
      <c r="I127" s="363"/>
      <c r="J127" s="363"/>
      <c r="K127" s="436"/>
      <c r="L127" s="343"/>
      <c r="M127" s="431"/>
      <c r="N127" s="370"/>
    </row>
    <row r="128" spans="1:14" ht="14.1" customHeight="1" x14ac:dyDescent="0.2">
      <c r="A128" s="343"/>
      <c r="B128" s="362" t="s">
        <v>90</v>
      </c>
      <c r="C128" s="815"/>
      <c r="D128" s="800"/>
      <c r="E128" s="800"/>
      <c r="F128" s="878"/>
      <c r="G128" s="365"/>
      <c r="H128" s="815"/>
      <c r="I128" s="363"/>
      <c r="J128" s="363"/>
      <c r="K128" s="936"/>
      <c r="L128" s="365"/>
      <c r="M128" s="369"/>
      <c r="N128" s="344"/>
    </row>
    <row r="129" spans="1:14" s="900" customFormat="1" ht="14.1" customHeight="1" x14ac:dyDescent="0.2">
      <c r="A129" s="367"/>
      <c r="B129" s="368" t="s">
        <v>202</v>
      </c>
      <c r="C129" s="67">
        <v>220</v>
      </c>
      <c r="D129" s="94">
        <v>432</v>
      </c>
      <c r="E129" s="94">
        <v>748</v>
      </c>
      <c r="F129" s="94">
        <v>1107</v>
      </c>
      <c r="G129" s="367"/>
      <c r="H129" s="67">
        <v>208</v>
      </c>
      <c r="I129" s="94"/>
      <c r="J129" s="94"/>
      <c r="K129" s="94"/>
      <c r="L129" s="367"/>
      <c r="M129" s="369">
        <v>-5.0999999999999996</v>
      </c>
      <c r="N129" s="370"/>
    </row>
    <row r="130" spans="1:14" s="899" customFormat="1" ht="14.1" customHeight="1" x14ac:dyDescent="0.2">
      <c r="A130" s="372"/>
      <c r="B130" s="402" t="s">
        <v>224</v>
      </c>
      <c r="C130" s="71">
        <v>-2</v>
      </c>
      <c r="D130" s="207">
        <v>-3</v>
      </c>
      <c r="E130" s="207">
        <v>-4</v>
      </c>
      <c r="F130" s="207">
        <v>-6</v>
      </c>
      <c r="G130" s="372"/>
      <c r="H130" s="71">
        <v>-0.28999999999999998</v>
      </c>
      <c r="I130" s="207"/>
      <c r="J130" s="207"/>
      <c r="K130" s="207"/>
      <c r="L130" s="372"/>
      <c r="M130" s="371"/>
      <c r="N130" s="374"/>
    </row>
    <row r="131" spans="1:14" s="899" customFormat="1" ht="14.1" customHeight="1" x14ac:dyDescent="0.2">
      <c r="A131" s="372"/>
      <c r="B131" s="402" t="s">
        <v>203</v>
      </c>
      <c r="C131" s="71">
        <v>-1</v>
      </c>
      <c r="D131" s="207">
        <v>-1</v>
      </c>
      <c r="E131" s="207">
        <v>-1</v>
      </c>
      <c r="F131" s="207">
        <v>-1</v>
      </c>
      <c r="G131" s="372"/>
      <c r="H131" s="762">
        <v>0</v>
      </c>
      <c r="I131" s="207"/>
      <c r="J131" s="207"/>
      <c r="K131" s="207"/>
      <c r="L131" s="372"/>
      <c r="M131" s="371"/>
      <c r="N131" s="374"/>
    </row>
    <row r="132" spans="1:14" s="900" customFormat="1" ht="13.5" customHeight="1" x14ac:dyDescent="0.2">
      <c r="A132" s="367"/>
      <c r="B132" s="375" t="s">
        <v>205</v>
      </c>
      <c r="C132" s="683">
        <v>217</v>
      </c>
      <c r="D132" s="682">
        <v>429</v>
      </c>
      <c r="E132" s="682">
        <v>743</v>
      </c>
      <c r="F132" s="682">
        <v>1101</v>
      </c>
      <c r="G132" s="684"/>
      <c r="H132" s="683">
        <v>208</v>
      </c>
      <c r="I132" s="682"/>
      <c r="J132" s="682"/>
      <c r="K132" s="682"/>
      <c r="L132" s="684"/>
      <c r="M132" s="685">
        <v>-4.2</v>
      </c>
      <c r="N132" s="370"/>
    </row>
    <row r="133" spans="1:14" ht="14.1" customHeight="1" x14ac:dyDescent="0.2">
      <c r="A133" s="343"/>
      <c r="B133" s="362"/>
      <c r="C133" s="815"/>
      <c r="D133" s="800"/>
      <c r="E133" s="800"/>
      <c r="F133" s="878"/>
      <c r="G133" s="365"/>
      <c r="H133" s="815"/>
      <c r="I133" s="363"/>
      <c r="J133" s="363"/>
      <c r="K133" s="936"/>
      <c r="L133" s="365"/>
      <c r="M133" s="380"/>
      <c r="N133" s="344"/>
    </row>
    <row r="134" spans="1:14" ht="14.1" customHeight="1" x14ac:dyDescent="0.2">
      <c r="A134" s="343"/>
      <c r="B134" s="362" t="s">
        <v>91</v>
      </c>
      <c r="C134" s="815"/>
      <c r="D134" s="800"/>
      <c r="E134" s="800"/>
      <c r="F134" s="878"/>
      <c r="G134" s="365"/>
      <c r="H134" s="815"/>
      <c r="I134" s="363"/>
      <c r="J134" s="363"/>
      <c r="K134" s="936"/>
      <c r="L134" s="365"/>
      <c r="M134" s="380"/>
      <c r="N134" s="344"/>
    </row>
    <row r="135" spans="1:14" s="900" customFormat="1" ht="14.1" customHeight="1" x14ac:dyDescent="0.2">
      <c r="A135" s="367"/>
      <c r="B135" s="368" t="s">
        <v>202</v>
      </c>
      <c r="C135" s="67">
        <v>192</v>
      </c>
      <c r="D135" s="94">
        <v>415</v>
      </c>
      <c r="E135" s="94">
        <v>654</v>
      </c>
      <c r="F135" s="94">
        <v>931</v>
      </c>
      <c r="G135" s="367"/>
      <c r="H135" s="67">
        <v>225</v>
      </c>
      <c r="I135" s="94"/>
      <c r="J135" s="94"/>
      <c r="K135" s="94"/>
      <c r="L135" s="367"/>
      <c r="M135" s="369">
        <v>17.149000000000001</v>
      </c>
      <c r="N135" s="370"/>
    </row>
    <row r="136" spans="1:14" s="899" customFormat="1" ht="14.1" customHeight="1" x14ac:dyDescent="0.2">
      <c r="A136" s="372"/>
      <c r="B136" s="402" t="s">
        <v>211</v>
      </c>
      <c r="C136" s="71" t="s">
        <v>37</v>
      </c>
      <c r="D136" s="207" t="s">
        <v>37</v>
      </c>
      <c r="E136" s="207" t="s">
        <v>37</v>
      </c>
      <c r="F136" s="207" t="s">
        <v>37</v>
      </c>
      <c r="G136" s="372"/>
      <c r="H136" s="71">
        <v>26</v>
      </c>
      <c r="I136" s="207"/>
      <c r="J136" s="207"/>
      <c r="K136" s="207"/>
      <c r="L136" s="372"/>
      <c r="M136" s="371"/>
      <c r="N136" s="374"/>
    </row>
    <row r="137" spans="1:14" s="900" customFormat="1" ht="13.5" customHeight="1" x14ac:dyDescent="0.2">
      <c r="A137" s="367"/>
      <c r="B137" s="375" t="s">
        <v>207</v>
      </c>
      <c r="C137" s="683">
        <v>192</v>
      </c>
      <c r="D137" s="682">
        <v>415</v>
      </c>
      <c r="E137" s="682">
        <v>654</v>
      </c>
      <c r="F137" s="682">
        <v>931</v>
      </c>
      <c r="G137" s="684"/>
      <c r="H137" s="683">
        <v>251</v>
      </c>
      <c r="I137" s="682"/>
      <c r="J137" s="682"/>
      <c r="K137" s="682"/>
      <c r="L137" s="684"/>
      <c r="M137" s="685">
        <v>30.827999999999999</v>
      </c>
      <c r="N137" s="370"/>
    </row>
    <row r="138" spans="1:14" ht="13.5" customHeight="1" x14ac:dyDescent="0.2">
      <c r="A138" s="343"/>
      <c r="B138" s="362"/>
      <c r="C138" s="789"/>
      <c r="D138" s="790"/>
      <c r="E138" s="790"/>
      <c r="F138" s="790"/>
      <c r="G138" s="379"/>
      <c r="H138" s="789"/>
      <c r="I138" s="85"/>
      <c r="J138" s="85"/>
      <c r="K138" s="85"/>
      <c r="L138" s="379"/>
      <c r="M138" s="380"/>
      <c r="N138" s="344"/>
    </row>
    <row r="139" spans="1:14" ht="14.1" customHeight="1" x14ac:dyDescent="0.2">
      <c r="A139" s="343"/>
      <c r="B139" s="362" t="s">
        <v>208</v>
      </c>
      <c r="C139" s="815"/>
      <c r="D139" s="800"/>
      <c r="E139" s="800"/>
      <c r="F139" s="878"/>
      <c r="G139" s="365"/>
      <c r="H139" s="815"/>
      <c r="I139" s="363"/>
      <c r="J139" s="363"/>
      <c r="K139" s="936"/>
      <c r="L139" s="365"/>
      <c r="M139" s="369"/>
      <c r="N139" s="344"/>
    </row>
    <row r="140" spans="1:14" s="900" customFormat="1" ht="14.1" customHeight="1" x14ac:dyDescent="0.2">
      <c r="A140" s="367"/>
      <c r="B140" s="368" t="s">
        <v>202</v>
      </c>
      <c r="C140" s="67">
        <v>348</v>
      </c>
      <c r="D140" s="94">
        <v>792</v>
      </c>
      <c r="E140" s="94">
        <v>1369</v>
      </c>
      <c r="F140" s="94">
        <v>2137</v>
      </c>
      <c r="G140" s="367"/>
      <c r="H140" s="67">
        <v>397</v>
      </c>
      <c r="I140" s="94"/>
      <c r="J140" s="94"/>
      <c r="K140" s="94"/>
      <c r="L140" s="367"/>
      <c r="M140" s="369">
        <v>14.1</v>
      </c>
      <c r="N140" s="370"/>
    </row>
    <row r="141" spans="1:14" s="899" customFormat="1" ht="14.1" customHeight="1" x14ac:dyDescent="0.2">
      <c r="A141" s="372"/>
      <c r="B141" s="373" t="s">
        <v>211</v>
      </c>
      <c r="C141" s="71" t="s">
        <v>37</v>
      </c>
      <c r="D141" s="207" t="s">
        <v>37</v>
      </c>
      <c r="E141" s="207" t="s">
        <v>37</v>
      </c>
      <c r="F141" s="207" t="s">
        <v>37</v>
      </c>
      <c r="G141" s="372"/>
      <c r="H141" s="71">
        <v>-87</v>
      </c>
      <c r="I141" s="207"/>
      <c r="J141" s="207"/>
      <c r="K141" s="207"/>
      <c r="L141" s="372"/>
      <c r="M141" s="371"/>
      <c r="N141" s="374"/>
    </row>
    <row r="142" spans="1:14" s="899" customFormat="1" ht="14.1" customHeight="1" x14ac:dyDescent="0.2">
      <c r="A142" s="372"/>
      <c r="B142" s="373" t="s">
        <v>224</v>
      </c>
      <c r="C142" s="71" t="s">
        <v>37</v>
      </c>
      <c r="D142" s="207" t="s">
        <v>37</v>
      </c>
      <c r="E142" s="207">
        <v>-47</v>
      </c>
      <c r="F142" s="207">
        <v>-48</v>
      </c>
      <c r="G142" s="372"/>
      <c r="H142" s="762">
        <v>0</v>
      </c>
      <c r="I142" s="207"/>
      <c r="J142" s="207"/>
      <c r="K142" s="207"/>
      <c r="L142" s="372"/>
      <c r="M142" s="371"/>
      <c r="N142" s="374"/>
    </row>
    <row r="143" spans="1:14" s="900" customFormat="1" ht="14.1" customHeight="1" x14ac:dyDescent="0.2">
      <c r="A143" s="367"/>
      <c r="B143" s="375" t="s">
        <v>218</v>
      </c>
      <c r="C143" s="683">
        <v>348</v>
      </c>
      <c r="D143" s="682">
        <v>792</v>
      </c>
      <c r="E143" s="682">
        <v>1322</v>
      </c>
      <c r="F143" s="682">
        <v>2088</v>
      </c>
      <c r="G143" s="684"/>
      <c r="H143" s="683">
        <v>310</v>
      </c>
      <c r="I143" s="682"/>
      <c r="J143" s="682"/>
      <c r="K143" s="682"/>
      <c r="L143" s="684"/>
      <c r="M143" s="685">
        <v>-11.041</v>
      </c>
      <c r="N143" s="370"/>
    </row>
    <row r="144" spans="1:14" ht="14.1" customHeight="1" x14ac:dyDescent="0.2">
      <c r="A144" s="343"/>
      <c r="B144" s="362"/>
      <c r="C144" s="815"/>
      <c r="D144" s="800"/>
      <c r="E144" s="800"/>
      <c r="F144" s="878"/>
      <c r="G144" s="365"/>
      <c r="H144" s="815"/>
      <c r="I144" s="363"/>
      <c r="J144" s="363"/>
      <c r="K144" s="936"/>
      <c r="L144" s="365"/>
      <c r="M144" s="380"/>
      <c r="N144" s="344"/>
    </row>
    <row r="145" spans="1:14" ht="14.1" customHeight="1" x14ac:dyDescent="0.2">
      <c r="A145" s="343"/>
      <c r="B145" s="362" t="s">
        <v>210</v>
      </c>
      <c r="C145" s="815"/>
      <c r="D145" s="800"/>
      <c r="E145" s="800"/>
      <c r="F145" s="878"/>
      <c r="G145" s="365"/>
      <c r="H145" s="815"/>
      <c r="I145" s="363"/>
      <c r="J145" s="363"/>
      <c r="K145" s="936"/>
      <c r="L145" s="365"/>
      <c r="M145" s="380"/>
      <c r="N145" s="344"/>
    </row>
    <row r="146" spans="1:14" s="900" customFormat="1" ht="14.1" customHeight="1" x14ac:dyDescent="0.2">
      <c r="A146" s="367"/>
      <c r="B146" s="368" t="s">
        <v>202</v>
      </c>
      <c r="C146" s="67">
        <v>461</v>
      </c>
      <c r="D146" s="94">
        <v>1018</v>
      </c>
      <c r="E146" s="94">
        <v>1800</v>
      </c>
      <c r="F146" s="94">
        <v>2615</v>
      </c>
      <c r="G146" s="367"/>
      <c r="H146" s="67">
        <v>430</v>
      </c>
      <c r="I146" s="94"/>
      <c r="J146" s="94"/>
      <c r="K146" s="94"/>
      <c r="L146" s="367"/>
      <c r="M146" s="369">
        <v>-6.7549999999999999</v>
      </c>
      <c r="N146" s="370"/>
    </row>
    <row r="147" spans="1:14" s="899" customFormat="1" ht="14.1" customHeight="1" x14ac:dyDescent="0.2">
      <c r="A147" s="372"/>
      <c r="B147" s="373" t="s">
        <v>211</v>
      </c>
      <c r="C147" s="71" t="s">
        <v>37</v>
      </c>
      <c r="D147" s="207" t="s">
        <v>37</v>
      </c>
      <c r="E147" s="207" t="s">
        <v>37</v>
      </c>
      <c r="F147" s="207" t="s">
        <v>37</v>
      </c>
      <c r="G147" s="372"/>
      <c r="H147" s="71">
        <v>-4</v>
      </c>
      <c r="I147" s="207"/>
      <c r="J147" s="207"/>
      <c r="K147" s="207"/>
      <c r="L147" s="372"/>
      <c r="M147" s="371"/>
      <c r="N147" s="374"/>
    </row>
    <row r="148" spans="1:14" s="899" customFormat="1" ht="13.5" customHeight="1" x14ac:dyDescent="0.2">
      <c r="A148" s="372"/>
      <c r="B148" s="373" t="s">
        <v>224</v>
      </c>
      <c r="C148" s="71" t="s">
        <v>37</v>
      </c>
      <c r="D148" s="207" t="s">
        <v>37</v>
      </c>
      <c r="E148" s="207">
        <v>-282</v>
      </c>
      <c r="F148" s="207">
        <v>-284</v>
      </c>
      <c r="G148" s="372"/>
      <c r="H148" s="71">
        <v>-4</v>
      </c>
      <c r="I148" s="207"/>
      <c r="J148" s="207"/>
      <c r="K148" s="207"/>
      <c r="L148" s="372"/>
      <c r="M148" s="371"/>
      <c r="N148" s="374"/>
    </row>
    <row r="149" spans="1:14" s="899" customFormat="1" ht="13.5" customHeight="1" x14ac:dyDescent="0.2">
      <c r="A149" s="372"/>
      <c r="B149" s="373" t="s">
        <v>212</v>
      </c>
      <c r="C149" s="71">
        <v>2</v>
      </c>
      <c r="D149" s="207">
        <v>17</v>
      </c>
      <c r="E149" s="207">
        <v>-1</v>
      </c>
      <c r="F149" s="207">
        <v>-21</v>
      </c>
      <c r="G149" s="372"/>
      <c r="H149" s="71">
        <v>-0.43</v>
      </c>
      <c r="I149" s="207"/>
      <c r="J149" s="207"/>
      <c r="K149" s="207"/>
      <c r="L149" s="372"/>
      <c r="M149" s="371"/>
      <c r="N149" s="374"/>
    </row>
    <row r="150" spans="1:14" s="899" customFormat="1" ht="13.5" customHeight="1" x14ac:dyDescent="0.2">
      <c r="A150" s="372"/>
      <c r="B150" s="373" t="s">
        <v>203</v>
      </c>
      <c r="C150" s="762">
        <v>0</v>
      </c>
      <c r="D150" s="761">
        <v>0</v>
      </c>
      <c r="E150" s="761">
        <v>0</v>
      </c>
      <c r="F150" s="761">
        <v>0</v>
      </c>
      <c r="G150" s="372"/>
      <c r="H150" s="762">
        <v>0</v>
      </c>
      <c r="I150" s="207"/>
      <c r="J150" s="207"/>
      <c r="K150" s="207"/>
      <c r="L150" s="372"/>
      <c r="M150" s="371"/>
      <c r="N150" s="374"/>
    </row>
    <row r="151" spans="1:14" s="900" customFormat="1" ht="14.1" customHeight="1" x14ac:dyDescent="0.2">
      <c r="A151" s="367"/>
      <c r="B151" s="375" t="s">
        <v>219</v>
      </c>
      <c r="C151" s="683">
        <v>463</v>
      </c>
      <c r="D151" s="682">
        <v>1035</v>
      </c>
      <c r="E151" s="682">
        <v>1517</v>
      </c>
      <c r="F151" s="682">
        <v>2310</v>
      </c>
      <c r="G151" s="684"/>
      <c r="H151" s="683">
        <v>422</v>
      </c>
      <c r="I151" s="682"/>
      <c r="J151" s="682"/>
      <c r="K151" s="682"/>
      <c r="L151" s="684"/>
      <c r="M151" s="685">
        <v>-9</v>
      </c>
      <c r="N151" s="370"/>
    </row>
    <row r="152" spans="1:14" ht="14.1" customHeight="1" x14ac:dyDescent="0.2">
      <c r="A152" s="367"/>
      <c r="B152" s="376"/>
      <c r="C152" s="815"/>
      <c r="D152" s="800"/>
      <c r="E152" s="800"/>
      <c r="F152" s="878"/>
      <c r="G152" s="343"/>
      <c r="H152" s="815"/>
      <c r="I152" s="363"/>
      <c r="J152" s="363"/>
      <c r="K152" s="436"/>
      <c r="L152" s="343"/>
      <c r="M152" s="431"/>
      <c r="N152" s="370"/>
    </row>
    <row r="153" spans="1:14" ht="14.1" customHeight="1" x14ac:dyDescent="0.2">
      <c r="A153" s="382"/>
      <c r="B153" s="362" t="s">
        <v>29</v>
      </c>
      <c r="C153" s="815"/>
      <c r="D153" s="816"/>
      <c r="E153" s="816"/>
      <c r="F153" s="878"/>
      <c r="G153" s="365"/>
      <c r="H153" s="815"/>
      <c r="I153" s="432"/>
      <c r="J153" s="432"/>
      <c r="K153" s="936"/>
      <c r="L153" s="365"/>
      <c r="M153" s="380"/>
      <c r="N153" s="403"/>
    </row>
    <row r="154" spans="1:14" s="900" customFormat="1" ht="14.1" customHeight="1" x14ac:dyDescent="0.2">
      <c r="A154" s="367"/>
      <c r="B154" s="368" t="s">
        <v>202</v>
      </c>
      <c r="C154" s="67">
        <v>1695</v>
      </c>
      <c r="D154" s="94">
        <v>3654</v>
      </c>
      <c r="E154" s="94">
        <v>6016</v>
      </c>
      <c r="F154" s="94">
        <v>8928</v>
      </c>
      <c r="G154" s="367"/>
      <c r="H154" s="67">
        <v>1621</v>
      </c>
      <c r="I154" s="94"/>
      <c r="J154" s="94"/>
      <c r="K154" s="94"/>
      <c r="L154" s="367"/>
      <c r="M154" s="369">
        <v>-4.3860000000000001</v>
      </c>
      <c r="N154" s="370"/>
    </row>
    <row r="155" spans="1:14" s="899" customFormat="1" ht="14.1" customHeight="1" x14ac:dyDescent="0.2">
      <c r="A155" s="372"/>
      <c r="B155" s="373" t="s">
        <v>206</v>
      </c>
      <c r="C155" s="71" t="s">
        <v>37</v>
      </c>
      <c r="D155" s="207" t="s">
        <v>37</v>
      </c>
      <c r="E155" s="207" t="s">
        <v>37</v>
      </c>
      <c r="F155" s="207" t="s">
        <v>37</v>
      </c>
      <c r="G155" s="372"/>
      <c r="H155" s="71">
        <v>-66</v>
      </c>
      <c r="I155" s="207"/>
      <c r="J155" s="207"/>
      <c r="K155" s="207"/>
      <c r="L155" s="372"/>
      <c r="M155" s="371"/>
      <c r="N155" s="374"/>
    </row>
    <row r="156" spans="1:14" s="899" customFormat="1" x14ac:dyDescent="0.2">
      <c r="A156" s="372"/>
      <c r="B156" s="373" t="s">
        <v>224</v>
      </c>
      <c r="C156" s="71">
        <v>-2</v>
      </c>
      <c r="D156" s="207">
        <v>-10</v>
      </c>
      <c r="E156" s="207">
        <v>-341</v>
      </c>
      <c r="F156" s="207">
        <v>-345</v>
      </c>
      <c r="G156" s="372"/>
      <c r="H156" s="71">
        <v>-4</v>
      </c>
      <c r="I156" s="207"/>
      <c r="J156" s="207"/>
      <c r="K156" s="207"/>
      <c r="L156" s="372"/>
      <c r="M156" s="371"/>
      <c r="N156" s="374"/>
    </row>
    <row r="157" spans="1:14" s="899" customFormat="1" x14ac:dyDescent="0.2">
      <c r="A157" s="372"/>
      <c r="B157" s="373" t="s">
        <v>212</v>
      </c>
      <c r="C157" s="71">
        <v>2</v>
      </c>
      <c r="D157" s="207">
        <v>17</v>
      </c>
      <c r="E157" s="207">
        <v>-1</v>
      </c>
      <c r="F157" s="207">
        <v>-21</v>
      </c>
      <c r="G157" s="372"/>
      <c r="H157" s="71">
        <v>-0.43</v>
      </c>
      <c r="I157" s="207"/>
      <c r="J157" s="207"/>
      <c r="K157" s="207"/>
      <c r="L157" s="372"/>
      <c r="M157" s="371"/>
      <c r="N157" s="374"/>
    </row>
    <row r="158" spans="1:14" s="899" customFormat="1" ht="14.1" customHeight="1" x14ac:dyDescent="0.2">
      <c r="A158" s="372"/>
      <c r="B158" s="707" t="s">
        <v>203</v>
      </c>
      <c r="C158" s="71">
        <v>-3</v>
      </c>
      <c r="D158" s="207">
        <v>-6</v>
      </c>
      <c r="E158" s="207">
        <v>-10</v>
      </c>
      <c r="F158" s="207">
        <v>-11</v>
      </c>
      <c r="G158" s="372"/>
      <c r="H158" s="762">
        <v>0</v>
      </c>
      <c r="I158" s="207"/>
      <c r="J158" s="207"/>
      <c r="K158" s="207"/>
      <c r="L158" s="372"/>
      <c r="M158" s="371"/>
      <c r="N158" s="374"/>
    </row>
    <row r="159" spans="1:14" s="900" customFormat="1" ht="14.1" customHeight="1" x14ac:dyDescent="0.2">
      <c r="A159" s="367"/>
      <c r="B159" s="375" t="s">
        <v>214</v>
      </c>
      <c r="C159" s="683">
        <v>1693</v>
      </c>
      <c r="D159" s="682">
        <v>3655</v>
      </c>
      <c r="E159" s="682">
        <v>5664</v>
      </c>
      <c r="F159" s="682">
        <v>8552</v>
      </c>
      <c r="G159" s="684"/>
      <c r="H159" s="683">
        <v>1551</v>
      </c>
      <c r="I159" s="682"/>
      <c r="J159" s="682"/>
      <c r="K159" s="682"/>
      <c r="L159" s="684"/>
      <c r="M159" s="685">
        <v>-8.4030000000000005</v>
      </c>
      <c r="N159" s="370"/>
    </row>
    <row r="160" spans="1:14" ht="13.5" customHeight="1" x14ac:dyDescent="0.2">
      <c r="A160" s="382"/>
      <c r="B160" s="376"/>
      <c r="C160" s="800"/>
      <c r="D160" s="800"/>
      <c r="E160" s="817"/>
      <c r="F160" s="818"/>
      <c r="G160" s="360"/>
      <c r="H160" s="433"/>
      <c r="I160" s="433"/>
      <c r="J160" s="435"/>
      <c r="K160" s="434"/>
      <c r="L160" s="360"/>
      <c r="M160" s="436"/>
      <c r="N160" s="403"/>
    </row>
    <row r="161" spans="1:14" ht="13.5" customHeight="1" x14ac:dyDescent="0.2">
      <c r="A161" s="382"/>
      <c r="B161" s="1004" t="s">
        <v>38</v>
      </c>
      <c r="C161" s="986">
        <v>2016</v>
      </c>
      <c r="D161" s="1031"/>
      <c r="E161" s="1031"/>
      <c r="F161" s="1031"/>
      <c r="G161" s="348"/>
      <c r="H161" s="986">
        <v>2017</v>
      </c>
      <c r="I161" s="1031"/>
      <c r="J161" s="1031"/>
      <c r="K161" s="1031"/>
      <c r="L161" s="348"/>
      <c r="M161" s="922" t="s">
        <v>198</v>
      </c>
      <c r="N161" s="403"/>
    </row>
    <row r="162" spans="1:14" ht="6.75" customHeight="1" x14ac:dyDescent="0.2">
      <c r="A162" s="382"/>
      <c r="B162" s="1004"/>
      <c r="C162" s="193"/>
      <c r="D162" s="193"/>
      <c r="E162" s="858"/>
      <c r="F162" s="879"/>
      <c r="G162" s="437"/>
      <c r="H162" s="426"/>
      <c r="I162" s="426"/>
      <c r="J162" s="427"/>
      <c r="K162" s="383"/>
      <c r="L162" s="437"/>
      <c r="M162" s="428"/>
      <c r="N162" s="403"/>
    </row>
    <row r="163" spans="1:14" x14ac:dyDescent="0.2">
      <c r="A163" s="343"/>
      <c r="B163" s="1004"/>
      <c r="C163" s="194" t="s">
        <v>200</v>
      </c>
      <c r="D163" s="223" t="s">
        <v>129</v>
      </c>
      <c r="E163" s="223" t="s">
        <v>130</v>
      </c>
      <c r="F163" s="193" t="s">
        <v>66</v>
      </c>
      <c r="G163" s="388"/>
      <c r="H163" s="194" t="s">
        <v>200</v>
      </c>
      <c r="I163" s="223" t="s">
        <v>129</v>
      </c>
      <c r="J163" s="223" t="s">
        <v>130</v>
      </c>
      <c r="K163" s="193" t="s">
        <v>66</v>
      </c>
      <c r="L163" s="388"/>
      <c r="M163" s="194" t="s">
        <v>200</v>
      </c>
      <c r="N163" s="381"/>
    </row>
    <row r="164" spans="1:14" ht="4.5" customHeight="1" x14ac:dyDescent="0.2">
      <c r="A164" s="343"/>
      <c r="B164" s="358"/>
      <c r="C164" s="819"/>
      <c r="D164" s="819"/>
      <c r="E164" s="819"/>
      <c r="F164" s="819"/>
      <c r="G164" s="331"/>
      <c r="H164" s="819"/>
      <c r="I164" s="438"/>
      <c r="J164" s="438"/>
      <c r="K164" s="438"/>
      <c r="L164" s="331"/>
      <c r="M164" s="439"/>
      <c r="N164" s="381"/>
    </row>
    <row r="165" spans="1:14" ht="4.5" customHeight="1" x14ac:dyDescent="0.2">
      <c r="A165" s="360"/>
      <c r="B165" s="393"/>
      <c r="C165" s="811"/>
      <c r="D165" s="811"/>
      <c r="E165" s="811"/>
      <c r="F165" s="811"/>
      <c r="G165" s="441"/>
      <c r="H165" s="811"/>
      <c r="I165" s="440"/>
      <c r="J165" s="440"/>
      <c r="K165" s="440"/>
      <c r="L165" s="441"/>
      <c r="M165" s="442"/>
      <c r="N165" s="381"/>
    </row>
    <row r="166" spans="1:14" ht="13.5" customHeight="1" x14ac:dyDescent="0.2">
      <c r="A166" s="348"/>
      <c r="B166" s="362" t="s">
        <v>201</v>
      </c>
      <c r="C166" s="801"/>
      <c r="D166" s="800"/>
      <c r="E166" s="800"/>
      <c r="F166" s="800"/>
      <c r="G166" s="365"/>
      <c r="H166" s="801"/>
      <c r="I166" s="363"/>
      <c r="J166" s="363"/>
      <c r="K166" s="363"/>
      <c r="L166" s="365"/>
      <c r="M166" s="366"/>
      <c r="N166" s="381"/>
    </row>
    <row r="167" spans="1:14" s="900" customFormat="1" ht="13.5" customHeight="1" x14ac:dyDescent="0.2">
      <c r="A167" s="889"/>
      <c r="B167" s="368" t="s">
        <v>202</v>
      </c>
      <c r="C167" s="67">
        <v>820</v>
      </c>
      <c r="D167" s="94">
        <v>1659</v>
      </c>
      <c r="E167" s="94">
        <v>2617</v>
      </c>
      <c r="F167" s="94">
        <v>2551</v>
      </c>
      <c r="G167" s="367"/>
      <c r="H167" s="67">
        <v>810</v>
      </c>
      <c r="I167" s="94"/>
      <c r="J167" s="94"/>
      <c r="K167" s="94"/>
      <c r="L167" s="367"/>
      <c r="M167" s="369">
        <v>-1.212</v>
      </c>
      <c r="N167" s="687"/>
    </row>
    <row r="168" spans="1:14" s="899" customFormat="1" x14ac:dyDescent="0.2">
      <c r="A168" s="401"/>
      <c r="B168" s="373" t="s">
        <v>224</v>
      </c>
      <c r="C168" s="71" t="s">
        <v>37</v>
      </c>
      <c r="D168" s="207">
        <v>7</v>
      </c>
      <c r="E168" s="207">
        <v>7</v>
      </c>
      <c r="F168" s="207">
        <v>7</v>
      </c>
      <c r="G168" s="430"/>
      <c r="H168" s="762">
        <v>0</v>
      </c>
      <c r="I168" s="207"/>
      <c r="J168" s="207"/>
      <c r="K168" s="207"/>
      <c r="L168" s="372"/>
      <c r="M168" s="371"/>
      <c r="N168" s="443"/>
    </row>
    <row r="169" spans="1:14" s="899" customFormat="1" x14ac:dyDescent="0.2">
      <c r="A169" s="401"/>
      <c r="B169" s="373" t="s">
        <v>203</v>
      </c>
      <c r="C169" s="71">
        <v>-2</v>
      </c>
      <c r="D169" s="207">
        <v>-3</v>
      </c>
      <c r="E169" s="207">
        <v>-5</v>
      </c>
      <c r="F169" s="207">
        <v>-6</v>
      </c>
      <c r="G169" s="430"/>
      <c r="H169" s="762">
        <v>0</v>
      </c>
      <c r="I169" s="207"/>
      <c r="J169" s="207"/>
      <c r="K169" s="207"/>
      <c r="L169" s="372"/>
      <c r="M169" s="371"/>
      <c r="N169" s="443"/>
    </row>
    <row r="170" spans="1:14" s="899" customFormat="1" ht="14.25" customHeight="1" x14ac:dyDescent="0.2">
      <c r="A170" s="372"/>
      <c r="B170" s="373" t="s">
        <v>216</v>
      </c>
      <c r="C170" s="71" t="s">
        <v>37</v>
      </c>
      <c r="D170" s="207" t="s">
        <v>37</v>
      </c>
      <c r="E170" s="207" t="s">
        <v>37</v>
      </c>
      <c r="F170" s="207">
        <v>837</v>
      </c>
      <c r="G170" s="430"/>
      <c r="H170" s="71">
        <v>76</v>
      </c>
      <c r="I170" s="207"/>
      <c r="J170" s="207"/>
      <c r="K170" s="207"/>
      <c r="L170" s="372"/>
      <c r="M170" s="371"/>
      <c r="N170" s="374"/>
    </row>
    <row r="171" spans="1:14" s="899" customFormat="1" x14ac:dyDescent="0.2">
      <c r="A171" s="388"/>
      <c r="B171" s="402" t="s">
        <v>217</v>
      </c>
      <c r="C171" s="71" t="s">
        <v>37</v>
      </c>
      <c r="D171" s="207" t="s">
        <v>37</v>
      </c>
      <c r="E171" s="207" t="s">
        <v>37</v>
      </c>
      <c r="F171" s="207">
        <v>18</v>
      </c>
      <c r="G171" s="430"/>
      <c r="H171" s="762">
        <v>0</v>
      </c>
      <c r="I171" s="207"/>
      <c r="J171" s="207"/>
      <c r="K171" s="207"/>
      <c r="L171" s="372"/>
      <c r="M171" s="371"/>
      <c r="N171" s="425"/>
    </row>
    <row r="172" spans="1:14" s="899" customFormat="1" ht="14.1" customHeight="1" x14ac:dyDescent="0.2">
      <c r="A172" s="372"/>
      <c r="B172" s="707" t="s">
        <v>221</v>
      </c>
      <c r="C172" s="71" t="s">
        <v>37</v>
      </c>
      <c r="D172" s="207" t="s">
        <v>37</v>
      </c>
      <c r="E172" s="207" t="s">
        <v>37</v>
      </c>
      <c r="F172" s="207">
        <v>-29</v>
      </c>
      <c r="G172" s="401"/>
      <c r="H172" s="762">
        <v>0</v>
      </c>
      <c r="I172" s="207"/>
      <c r="J172" s="207"/>
      <c r="K172" s="207"/>
      <c r="L172" s="372"/>
      <c r="M172" s="371"/>
      <c r="N172" s="374"/>
    </row>
    <row r="173" spans="1:14" s="900" customFormat="1" ht="14.1" customHeight="1" x14ac:dyDescent="0.2">
      <c r="A173" s="367"/>
      <c r="B173" s="375" t="s">
        <v>204</v>
      </c>
      <c r="C173" s="683">
        <v>818</v>
      </c>
      <c r="D173" s="682">
        <v>1663</v>
      </c>
      <c r="E173" s="682">
        <v>2620</v>
      </c>
      <c r="F173" s="682">
        <v>3379</v>
      </c>
      <c r="G173" s="684"/>
      <c r="H173" s="683">
        <v>886</v>
      </c>
      <c r="I173" s="682"/>
      <c r="J173" s="682"/>
      <c r="K173" s="682"/>
      <c r="L173" s="684"/>
      <c r="M173" s="685">
        <v>8.3070000000000004</v>
      </c>
      <c r="N173" s="370"/>
    </row>
    <row r="174" spans="1:14" ht="13.5" customHeight="1" x14ac:dyDescent="0.2">
      <c r="A174" s="382"/>
      <c r="B174" s="376"/>
      <c r="C174" s="801"/>
      <c r="D174" s="800"/>
      <c r="E174" s="800"/>
      <c r="F174" s="800"/>
      <c r="G174" s="343"/>
      <c r="H174" s="801"/>
      <c r="I174" s="363"/>
      <c r="J174" s="363"/>
      <c r="K174" s="363"/>
      <c r="L174" s="343"/>
      <c r="M174" s="366"/>
      <c r="N174" s="403"/>
    </row>
    <row r="175" spans="1:14" ht="14.1" customHeight="1" x14ac:dyDescent="0.2">
      <c r="A175" s="343"/>
      <c r="B175" s="362" t="s">
        <v>90</v>
      </c>
      <c r="C175" s="801"/>
      <c r="D175" s="800"/>
      <c r="E175" s="800"/>
      <c r="F175" s="800"/>
      <c r="G175" s="365"/>
      <c r="H175" s="801"/>
      <c r="I175" s="363"/>
      <c r="J175" s="363"/>
      <c r="K175" s="363"/>
      <c r="L175" s="365"/>
      <c r="M175" s="366"/>
      <c r="N175" s="344"/>
    </row>
    <row r="176" spans="1:14" s="900" customFormat="1" ht="14.1" customHeight="1" x14ac:dyDescent="0.2">
      <c r="A176" s="367"/>
      <c r="B176" s="368" t="s">
        <v>202</v>
      </c>
      <c r="C176" s="67">
        <v>173</v>
      </c>
      <c r="D176" s="94">
        <v>411</v>
      </c>
      <c r="E176" s="94">
        <v>552</v>
      </c>
      <c r="F176" s="94">
        <v>664</v>
      </c>
      <c r="G176" s="367"/>
      <c r="H176" s="67">
        <v>192</v>
      </c>
      <c r="I176" s="94"/>
      <c r="J176" s="94"/>
      <c r="K176" s="94"/>
      <c r="L176" s="367"/>
      <c r="M176" s="369">
        <v>11</v>
      </c>
      <c r="N176" s="370"/>
    </row>
    <row r="177" spans="1:14" s="899" customFormat="1" ht="14.1" customHeight="1" x14ac:dyDescent="0.2">
      <c r="A177" s="372"/>
      <c r="B177" s="373" t="s">
        <v>224</v>
      </c>
      <c r="C177" s="71">
        <v>2</v>
      </c>
      <c r="D177" s="207">
        <v>3</v>
      </c>
      <c r="E177" s="207">
        <v>4</v>
      </c>
      <c r="F177" s="207">
        <v>6</v>
      </c>
      <c r="G177" s="372"/>
      <c r="H177" s="71">
        <v>0</v>
      </c>
      <c r="I177" s="207"/>
      <c r="J177" s="207"/>
      <c r="K177" s="207"/>
      <c r="L177" s="372"/>
      <c r="M177" s="371"/>
      <c r="N177" s="374"/>
    </row>
    <row r="178" spans="1:14" s="899" customFormat="1" ht="14.1" customHeight="1" x14ac:dyDescent="0.2">
      <c r="A178" s="372"/>
      <c r="B178" s="373" t="s">
        <v>203</v>
      </c>
      <c r="C178" s="71">
        <v>-8</v>
      </c>
      <c r="D178" s="207">
        <v>-11</v>
      </c>
      <c r="E178" s="207">
        <v>-11</v>
      </c>
      <c r="F178" s="207">
        <v>-11</v>
      </c>
      <c r="G178" s="372"/>
      <c r="H178" s="762">
        <v>0</v>
      </c>
      <c r="I178" s="207"/>
      <c r="J178" s="207"/>
      <c r="K178" s="207"/>
      <c r="L178" s="372"/>
      <c r="M178" s="371"/>
      <c r="N178" s="374"/>
    </row>
    <row r="179" spans="1:14" s="899" customFormat="1" ht="14.1" customHeight="1" x14ac:dyDescent="0.2">
      <c r="A179" s="372"/>
      <c r="B179" s="373" t="s">
        <v>216</v>
      </c>
      <c r="C179" s="71">
        <v>23</v>
      </c>
      <c r="D179" s="207">
        <v>37</v>
      </c>
      <c r="E179" s="207">
        <v>59</v>
      </c>
      <c r="F179" s="207">
        <v>89</v>
      </c>
      <c r="G179" s="207"/>
      <c r="H179" s="71">
        <v>11</v>
      </c>
      <c r="I179" s="207"/>
      <c r="J179" s="207"/>
      <c r="K179" s="207"/>
      <c r="L179" s="372"/>
      <c r="M179" s="371"/>
      <c r="N179" s="374"/>
    </row>
    <row r="180" spans="1:14" s="900" customFormat="1" ht="13.5" customHeight="1" x14ac:dyDescent="0.2">
      <c r="A180" s="367"/>
      <c r="B180" s="375" t="s">
        <v>205</v>
      </c>
      <c r="C180" s="683">
        <v>189</v>
      </c>
      <c r="D180" s="682">
        <v>440</v>
      </c>
      <c r="E180" s="682">
        <v>604</v>
      </c>
      <c r="F180" s="682">
        <v>747</v>
      </c>
      <c r="G180" s="684"/>
      <c r="H180" s="683">
        <v>203</v>
      </c>
      <c r="I180" s="682"/>
      <c r="J180" s="682"/>
      <c r="K180" s="682"/>
      <c r="L180" s="684"/>
      <c r="M180" s="685">
        <v>7.7</v>
      </c>
      <c r="N180" s="370"/>
    </row>
    <row r="181" spans="1:14" ht="14.1" customHeight="1" x14ac:dyDescent="0.2">
      <c r="A181" s="343"/>
      <c r="B181" s="362"/>
      <c r="C181" s="801"/>
      <c r="D181" s="800"/>
      <c r="E181" s="800"/>
      <c r="F181" s="800"/>
      <c r="G181" s="365"/>
      <c r="H181" s="801"/>
      <c r="I181" s="363"/>
      <c r="J181" s="363"/>
      <c r="K181" s="363"/>
      <c r="L181" s="365"/>
      <c r="M181" s="366"/>
      <c r="N181" s="344"/>
    </row>
    <row r="182" spans="1:14" ht="14.1" customHeight="1" x14ac:dyDescent="0.2">
      <c r="A182" s="343"/>
      <c r="B182" s="362" t="s">
        <v>91</v>
      </c>
      <c r="C182" s="801"/>
      <c r="D182" s="800"/>
      <c r="E182" s="800"/>
      <c r="F182" s="800"/>
      <c r="G182" s="365"/>
      <c r="H182" s="801"/>
      <c r="I182" s="363"/>
      <c r="J182" s="363"/>
      <c r="K182" s="363"/>
      <c r="L182" s="365"/>
      <c r="M182" s="366"/>
      <c r="N182" s="344"/>
    </row>
    <row r="183" spans="1:14" s="900" customFormat="1" ht="14.1" customHeight="1" x14ac:dyDescent="0.2">
      <c r="A183" s="367"/>
      <c r="B183" s="368" t="s">
        <v>202</v>
      </c>
      <c r="C183" s="67">
        <v>269</v>
      </c>
      <c r="D183" s="94">
        <v>502</v>
      </c>
      <c r="E183" s="94">
        <v>721</v>
      </c>
      <c r="F183" s="94">
        <v>778</v>
      </c>
      <c r="G183" s="367"/>
      <c r="H183" s="67">
        <v>191</v>
      </c>
      <c r="I183" s="94"/>
      <c r="J183" s="94"/>
      <c r="K183" s="94"/>
      <c r="L183" s="367"/>
      <c r="M183" s="369">
        <v>-29.1</v>
      </c>
      <c r="N183" s="370"/>
    </row>
    <row r="184" spans="1:14" s="899" customFormat="1" ht="14.1" customHeight="1" x14ac:dyDescent="0.2">
      <c r="A184" s="372"/>
      <c r="B184" s="373" t="s">
        <v>211</v>
      </c>
      <c r="C184" s="71" t="s">
        <v>37</v>
      </c>
      <c r="D184" s="207" t="s">
        <v>37</v>
      </c>
      <c r="E184" s="207" t="s">
        <v>37</v>
      </c>
      <c r="F184" s="207" t="s">
        <v>37</v>
      </c>
      <c r="G184" s="207"/>
      <c r="H184" s="71">
        <v>22</v>
      </c>
      <c r="I184" s="207"/>
      <c r="J184" s="207"/>
      <c r="K184" s="207"/>
      <c r="L184" s="372"/>
      <c r="M184" s="371"/>
      <c r="N184" s="374"/>
    </row>
    <row r="185" spans="1:14" s="899" customFormat="1" ht="14.1" customHeight="1" x14ac:dyDescent="0.2">
      <c r="A185" s="372"/>
      <c r="B185" s="373" t="s">
        <v>216</v>
      </c>
      <c r="C185" s="71">
        <v>1</v>
      </c>
      <c r="D185" s="207">
        <v>1</v>
      </c>
      <c r="E185" s="207">
        <v>1</v>
      </c>
      <c r="F185" s="207">
        <v>37</v>
      </c>
      <c r="G185" s="207"/>
      <c r="H185" s="762">
        <v>0</v>
      </c>
      <c r="I185" s="207"/>
      <c r="J185" s="207"/>
      <c r="K185" s="207"/>
      <c r="L185" s="372"/>
      <c r="M185" s="371"/>
      <c r="N185" s="374"/>
    </row>
    <row r="186" spans="1:14" s="900" customFormat="1" ht="13.5" customHeight="1" x14ac:dyDescent="0.2">
      <c r="A186" s="367"/>
      <c r="B186" s="375" t="s">
        <v>207</v>
      </c>
      <c r="C186" s="683">
        <v>270</v>
      </c>
      <c r="D186" s="682">
        <v>503</v>
      </c>
      <c r="E186" s="682">
        <v>723</v>
      </c>
      <c r="F186" s="682">
        <v>815</v>
      </c>
      <c r="G186" s="684"/>
      <c r="H186" s="683">
        <v>213</v>
      </c>
      <c r="I186" s="682"/>
      <c r="J186" s="682"/>
      <c r="K186" s="682"/>
      <c r="L186" s="684"/>
      <c r="M186" s="685">
        <v>-20.988</v>
      </c>
      <c r="N186" s="370"/>
    </row>
    <row r="187" spans="1:14" ht="13.5" customHeight="1" x14ac:dyDescent="0.2">
      <c r="A187" s="343"/>
      <c r="B187" s="362"/>
      <c r="C187" s="789"/>
      <c r="D187" s="790"/>
      <c r="E187" s="790"/>
      <c r="F187" s="790"/>
      <c r="G187" s="379"/>
      <c r="H187" s="789"/>
      <c r="I187" s="85"/>
      <c r="J187" s="85"/>
      <c r="K187" s="85"/>
      <c r="L187" s="379"/>
      <c r="M187" s="380"/>
      <c r="N187" s="344"/>
    </row>
    <row r="188" spans="1:14" ht="14.1" customHeight="1" x14ac:dyDescent="0.2">
      <c r="A188" s="343"/>
      <c r="B188" s="362" t="s">
        <v>208</v>
      </c>
      <c r="C188" s="801"/>
      <c r="D188" s="800"/>
      <c r="E188" s="800"/>
      <c r="F188" s="800"/>
      <c r="G188" s="365"/>
      <c r="H188" s="801"/>
      <c r="I188" s="363"/>
      <c r="J188" s="363"/>
      <c r="K188" s="363"/>
      <c r="L188" s="365"/>
      <c r="M188" s="366"/>
      <c r="N188" s="344"/>
    </row>
    <row r="189" spans="1:14" s="900" customFormat="1" ht="14.1" customHeight="1" x14ac:dyDescent="0.2">
      <c r="A189" s="367"/>
      <c r="B189" s="368" t="s">
        <v>202</v>
      </c>
      <c r="C189" s="67">
        <v>457</v>
      </c>
      <c r="D189" s="94">
        <v>851</v>
      </c>
      <c r="E189" s="94">
        <v>1253</v>
      </c>
      <c r="F189" s="94">
        <v>1566</v>
      </c>
      <c r="G189" s="367"/>
      <c r="H189" s="67">
        <v>707</v>
      </c>
      <c r="I189" s="94"/>
      <c r="J189" s="94"/>
      <c r="K189" s="94"/>
      <c r="L189" s="367"/>
      <c r="M189" s="369">
        <v>54.7</v>
      </c>
      <c r="N189" s="370"/>
    </row>
    <row r="190" spans="1:14" s="899" customFormat="1" ht="14.1" customHeight="1" x14ac:dyDescent="0.2">
      <c r="A190" s="372"/>
      <c r="B190" s="373" t="s">
        <v>206</v>
      </c>
      <c r="C190" s="71" t="s">
        <v>37</v>
      </c>
      <c r="D190" s="207" t="s">
        <v>37</v>
      </c>
      <c r="E190" s="207" t="s">
        <v>37</v>
      </c>
      <c r="F190" s="207" t="s">
        <v>37</v>
      </c>
      <c r="G190" s="372"/>
      <c r="H190" s="71">
        <v>-156</v>
      </c>
      <c r="I190" s="207"/>
      <c r="J190" s="207"/>
      <c r="K190" s="207"/>
      <c r="L190" s="372"/>
      <c r="M190" s="371"/>
      <c r="N190" s="374"/>
    </row>
    <row r="191" spans="1:14" s="899" customFormat="1" ht="14.1" customHeight="1" x14ac:dyDescent="0.2">
      <c r="A191" s="372"/>
      <c r="B191" s="373" t="s">
        <v>215</v>
      </c>
      <c r="C191" s="71">
        <v>0</v>
      </c>
      <c r="D191" s="207">
        <v>0</v>
      </c>
      <c r="E191" s="207">
        <v>0</v>
      </c>
      <c r="F191" s="207">
        <v>0</v>
      </c>
      <c r="G191" s="372"/>
      <c r="H191" s="71">
        <v>-0.03</v>
      </c>
      <c r="I191" s="207"/>
      <c r="J191" s="207"/>
      <c r="K191" s="207"/>
      <c r="L191" s="372"/>
      <c r="M191" s="371"/>
      <c r="N191" s="374"/>
    </row>
    <row r="192" spans="1:14" s="899" customFormat="1" ht="14.1" customHeight="1" x14ac:dyDescent="0.2">
      <c r="A192" s="372"/>
      <c r="B192" s="373" t="s">
        <v>203</v>
      </c>
      <c r="C192" s="71">
        <v>-4</v>
      </c>
      <c r="D192" s="207">
        <v>-4</v>
      </c>
      <c r="E192" s="207">
        <v>-4</v>
      </c>
      <c r="F192" s="207">
        <v>-4</v>
      </c>
      <c r="G192" s="372"/>
      <c r="H192" s="762">
        <v>0</v>
      </c>
      <c r="I192" s="207"/>
      <c r="J192" s="207"/>
      <c r="K192" s="207"/>
      <c r="L192" s="372"/>
      <c r="M192" s="371"/>
      <c r="N192" s="374"/>
    </row>
    <row r="193" spans="1:14" s="899" customFormat="1" x14ac:dyDescent="0.2">
      <c r="A193" s="401"/>
      <c r="B193" s="373" t="s">
        <v>224</v>
      </c>
      <c r="C193" s="71" t="s">
        <v>37</v>
      </c>
      <c r="D193" s="207" t="s">
        <v>37</v>
      </c>
      <c r="E193" s="207">
        <v>47</v>
      </c>
      <c r="F193" s="207">
        <v>48</v>
      </c>
      <c r="G193" s="430"/>
      <c r="H193" s="762">
        <v>0</v>
      </c>
      <c r="I193" s="207"/>
      <c r="J193" s="207"/>
      <c r="K193" s="207"/>
      <c r="L193" s="372"/>
      <c r="M193" s="371"/>
      <c r="N193" s="443"/>
    </row>
    <row r="194" spans="1:14" s="899" customFormat="1" ht="14.1" customHeight="1" x14ac:dyDescent="0.2">
      <c r="A194" s="372"/>
      <c r="B194" s="373" t="s">
        <v>216</v>
      </c>
      <c r="C194" s="71" t="s">
        <v>37</v>
      </c>
      <c r="D194" s="207">
        <v>25</v>
      </c>
      <c r="E194" s="207">
        <v>26</v>
      </c>
      <c r="F194" s="207">
        <v>40</v>
      </c>
      <c r="G194" s="372"/>
      <c r="H194" s="762">
        <v>0</v>
      </c>
      <c r="I194" s="207"/>
      <c r="J194" s="207"/>
      <c r="K194" s="207"/>
      <c r="L194" s="372"/>
      <c r="M194" s="371"/>
      <c r="N194" s="374"/>
    </row>
    <row r="195" spans="1:14" s="900" customFormat="1" ht="13.5" customHeight="1" x14ac:dyDescent="0.2">
      <c r="A195" s="367"/>
      <c r="B195" s="375" t="s">
        <v>218</v>
      </c>
      <c r="C195" s="683">
        <v>454</v>
      </c>
      <c r="D195" s="682">
        <v>872</v>
      </c>
      <c r="E195" s="682">
        <v>1322</v>
      </c>
      <c r="F195" s="682">
        <v>1651</v>
      </c>
      <c r="G195" s="684"/>
      <c r="H195" s="683">
        <v>552</v>
      </c>
      <c r="I195" s="682"/>
      <c r="J195" s="682"/>
      <c r="K195" s="682"/>
      <c r="L195" s="684"/>
      <c r="M195" s="685">
        <v>21.6</v>
      </c>
      <c r="N195" s="370"/>
    </row>
    <row r="196" spans="1:14" ht="14.1" customHeight="1" x14ac:dyDescent="0.2">
      <c r="A196" s="343"/>
      <c r="B196" s="368"/>
      <c r="C196" s="771"/>
      <c r="D196" s="770"/>
      <c r="E196" s="770"/>
      <c r="F196" s="770"/>
      <c r="G196" s="367"/>
      <c r="H196" s="771"/>
      <c r="I196" s="94"/>
      <c r="J196" s="94"/>
      <c r="K196" s="94"/>
      <c r="L196" s="367"/>
      <c r="M196" s="369"/>
      <c r="N196" s="344"/>
    </row>
    <row r="197" spans="1:14" ht="14.1" customHeight="1" x14ac:dyDescent="0.2">
      <c r="A197" s="343"/>
      <c r="B197" s="362" t="s">
        <v>210</v>
      </c>
      <c r="C197" s="771"/>
      <c r="D197" s="770"/>
      <c r="E197" s="770"/>
      <c r="F197" s="770"/>
      <c r="G197" s="367"/>
      <c r="H197" s="771"/>
      <c r="I197" s="94"/>
      <c r="J197" s="94"/>
      <c r="K197" s="94"/>
      <c r="L197" s="367"/>
      <c r="M197" s="369"/>
      <c r="N197" s="344"/>
    </row>
    <row r="198" spans="1:14" s="900" customFormat="1" ht="14.1" customHeight="1" x14ac:dyDescent="0.2">
      <c r="A198" s="367"/>
      <c r="B198" s="368" t="s">
        <v>202</v>
      </c>
      <c r="C198" s="67">
        <v>404</v>
      </c>
      <c r="D198" s="94">
        <v>682</v>
      </c>
      <c r="E198" s="94">
        <v>869</v>
      </c>
      <c r="F198" s="94">
        <v>859</v>
      </c>
      <c r="G198" s="367"/>
      <c r="H198" s="67">
        <v>474</v>
      </c>
      <c r="I198" s="94"/>
      <c r="J198" s="94"/>
      <c r="K198" s="94"/>
      <c r="L198" s="367"/>
      <c r="M198" s="369">
        <v>17.3</v>
      </c>
      <c r="N198" s="370"/>
    </row>
    <row r="199" spans="1:14" s="899" customFormat="1" ht="14.1" customHeight="1" x14ac:dyDescent="0.2">
      <c r="A199" s="372"/>
      <c r="B199" s="373" t="s">
        <v>206</v>
      </c>
      <c r="C199" s="71" t="s">
        <v>37</v>
      </c>
      <c r="D199" s="207" t="s">
        <v>37</v>
      </c>
      <c r="E199" s="207" t="s">
        <v>37</v>
      </c>
      <c r="F199" s="207" t="s">
        <v>37</v>
      </c>
      <c r="G199" s="372"/>
      <c r="H199" s="71">
        <v>21</v>
      </c>
      <c r="I199" s="207"/>
      <c r="J199" s="207"/>
      <c r="K199" s="207"/>
      <c r="L199" s="372"/>
      <c r="M199" s="371"/>
      <c r="N199" s="374"/>
    </row>
    <row r="200" spans="1:14" s="899" customFormat="1" ht="14.1" customHeight="1" x14ac:dyDescent="0.2">
      <c r="A200" s="372"/>
      <c r="B200" s="373" t="s">
        <v>212</v>
      </c>
      <c r="C200" s="71">
        <v>4</v>
      </c>
      <c r="D200" s="207">
        <v>1</v>
      </c>
      <c r="E200" s="207">
        <v>0</v>
      </c>
      <c r="F200" s="207">
        <v>-8</v>
      </c>
      <c r="G200" s="372"/>
      <c r="H200" s="71">
        <v>2</v>
      </c>
      <c r="I200" s="207"/>
      <c r="J200" s="207"/>
      <c r="K200" s="207"/>
      <c r="L200" s="372"/>
      <c r="M200" s="371"/>
      <c r="N200" s="374"/>
    </row>
    <row r="201" spans="1:14" s="899" customFormat="1" ht="14.1" customHeight="1" x14ac:dyDescent="0.2">
      <c r="A201" s="372"/>
      <c r="B201" s="373" t="s">
        <v>215</v>
      </c>
      <c r="C201" s="71">
        <v>0</v>
      </c>
      <c r="D201" s="207">
        <v>0</v>
      </c>
      <c r="E201" s="207">
        <v>0</v>
      </c>
      <c r="F201" s="207">
        <v>0</v>
      </c>
      <c r="G201" s="372"/>
      <c r="H201" s="71">
        <v>-0.1</v>
      </c>
      <c r="I201" s="207"/>
      <c r="J201" s="207"/>
      <c r="K201" s="207"/>
      <c r="L201" s="372"/>
      <c r="M201" s="371"/>
      <c r="N201" s="374"/>
    </row>
    <row r="202" spans="1:14" s="899" customFormat="1" ht="14.1" customHeight="1" x14ac:dyDescent="0.2">
      <c r="A202" s="372"/>
      <c r="B202" s="373" t="s">
        <v>224</v>
      </c>
      <c r="C202" s="71" t="s">
        <v>37</v>
      </c>
      <c r="D202" s="207" t="s">
        <v>37</v>
      </c>
      <c r="E202" s="207">
        <v>282</v>
      </c>
      <c r="F202" s="207">
        <v>284</v>
      </c>
      <c r="G202" s="372"/>
      <c r="H202" s="71">
        <v>4</v>
      </c>
      <c r="I202" s="207"/>
      <c r="J202" s="207"/>
      <c r="K202" s="207"/>
      <c r="L202" s="372"/>
      <c r="M202" s="371"/>
      <c r="N202" s="374"/>
    </row>
    <row r="203" spans="1:14" s="899" customFormat="1" ht="14.1" customHeight="1" x14ac:dyDescent="0.2">
      <c r="A203" s="372"/>
      <c r="B203" s="373" t="s">
        <v>203</v>
      </c>
      <c r="C203" s="71">
        <v>-2</v>
      </c>
      <c r="D203" s="207">
        <v>-2</v>
      </c>
      <c r="E203" s="207">
        <v>-2</v>
      </c>
      <c r="F203" s="207">
        <v>-2</v>
      </c>
      <c r="G203" s="372"/>
      <c r="H203" s="762">
        <v>0</v>
      </c>
      <c r="I203" s="207"/>
      <c r="J203" s="207"/>
      <c r="K203" s="207"/>
      <c r="L203" s="372"/>
      <c r="M203" s="371"/>
      <c r="N203" s="374"/>
    </row>
    <row r="204" spans="1:14" s="899" customFormat="1" ht="12.75" customHeight="1" x14ac:dyDescent="0.2">
      <c r="A204" s="372"/>
      <c r="B204" s="373" t="s">
        <v>216</v>
      </c>
      <c r="C204" s="71">
        <v>-1</v>
      </c>
      <c r="D204" s="207">
        <v>3</v>
      </c>
      <c r="E204" s="207">
        <v>3</v>
      </c>
      <c r="F204" s="207">
        <v>84</v>
      </c>
      <c r="G204" s="372"/>
      <c r="H204" s="71">
        <v>1</v>
      </c>
      <c r="I204" s="207"/>
      <c r="J204" s="207"/>
      <c r="K204" s="207"/>
      <c r="L204" s="372"/>
      <c r="M204" s="371"/>
      <c r="N204" s="374"/>
    </row>
    <row r="205" spans="1:14" s="899" customFormat="1" ht="12.75" customHeight="1" x14ac:dyDescent="0.2">
      <c r="A205" s="372"/>
      <c r="B205" s="707" t="s">
        <v>221</v>
      </c>
      <c r="C205" s="71" t="s">
        <v>37</v>
      </c>
      <c r="D205" s="207" t="s">
        <v>37</v>
      </c>
      <c r="E205" s="207" t="s">
        <v>37</v>
      </c>
      <c r="F205" s="207">
        <v>-15</v>
      </c>
      <c r="G205" s="372"/>
      <c r="H205" s="762">
        <v>0</v>
      </c>
      <c r="I205" s="207"/>
      <c r="J205" s="207"/>
      <c r="K205" s="207"/>
      <c r="L205" s="372"/>
      <c r="M205" s="371"/>
      <c r="N205" s="374"/>
    </row>
    <row r="206" spans="1:14" s="899" customFormat="1" ht="14.25" customHeight="1" x14ac:dyDescent="0.2">
      <c r="A206" s="372"/>
      <c r="B206" s="373" t="s">
        <v>220</v>
      </c>
      <c r="C206" s="71" t="s">
        <v>37</v>
      </c>
      <c r="D206" s="207" t="s">
        <v>37</v>
      </c>
      <c r="E206" s="207" t="s">
        <v>37</v>
      </c>
      <c r="F206" s="207">
        <v>215</v>
      </c>
      <c r="G206" s="401"/>
      <c r="H206" s="762">
        <v>0</v>
      </c>
      <c r="I206" s="207"/>
      <c r="J206" s="207"/>
      <c r="K206" s="207"/>
      <c r="L206" s="372"/>
      <c r="M206" s="371"/>
      <c r="N206" s="374"/>
    </row>
    <row r="207" spans="1:14" s="900" customFormat="1" ht="14.1" customHeight="1" x14ac:dyDescent="0.2">
      <c r="A207" s="367"/>
      <c r="B207" s="375" t="s">
        <v>219</v>
      </c>
      <c r="C207" s="683">
        <v>406</v>
      </c>
      <c r="D207" s="682">
        <v>684</v>
      </c>
      <c r="E207" s="682">
        <v>1151</v>
      </c>
      <c r="F207" s="682">
        <v>1416</v>
      </c>
      <c r="G207" s="684"/>
      <c r="H207" s="683">
        <v>502</v>
      </c>
      <c r="I207" s="682"/>
      <c r="J207" s="682"/>
      <c r="K207" s="682"/>
      <c r="L207" s="684"/>
      <c r="M207" s="685">
        <v>23.6</v>
      </c>
      <c r="N207" s="370"/>
    </row>
    <row r="208" spans="1:14" ht="14.1" customHeight="1" x14ac:dyDescent="0.2">
      <c r="A208" s="367"/>
      <c r="B208" s="376"/>
      <c r="C208" s="801"/>
      <c r="D208" s="800"/>
      <c r="E208" s="800"/>
      <c r="F208" s="800"/>
      <c r="G208" s="343"/>
      <c r="H208" s="801"/>
      <c r="I208" s="363"/>
      <c r="J208" s="363"/>
      <c r="K208" s="363"/>
      <c r="L208" s="343"/>
      <c r="M208" s="366"/>
      <c r="N208" s="370"/>
    </row>
    <row r="209" spans="1:14" ht="14.1" customHeight="1" x14ac:dyDescent="0.2">
      <c r="A209" s="367"/>
      <c r="B209" s="362" t="s">
        <v>29</v>
      </c>
      <c r="C209" s="801"/>
      <c r="D209" s="800"/>
      <c r="E209" s="800"/>
      <c r="F209" s="800"/>
      <c r="G209" s="365"/>
      <c r="H209" s="801"/>
      <c r="I209" s="363"/>
      <c r="J209" s="363"/>
      <c r="K209" s="363"/>
      <c r="L209" s="365"/>
      <c r="M209" s="366"/>
      <c r="N209" s="370"/>
    </row>
    <row r="210" spans="1:14" s="900" customFormat="1" ht="14.1" customHeight="1" x14ac:dyDescent="0.2">
      <c r="A210" s="367"/>
      <c r="B210" s="368" t="s">
        <v>202</v>
      </c>
      <c r="C210" s="67">
        <v>2143</v>
      </c>
      <c r="D210" s="94">
        <v>4102</v>
      </c>
      <c r="E210" s="94">
        <v>5915</v>
      </c>
      <c r="F210" s="94">
        <v>6190</v>
      </c>
      <c r="G210" s="367"/>
      <c r="H210" s="67">
        <v>2400</v>
      </c>
      <c r="I210" s="94"/>
      <c r="J210" s="94"/>
      <c r="K210" s="94"/>
      <c r="L210" s="367"/>
      <c r="M210" s="369">
        <v>12</v>
      </c>
      <c r="N210" s="370"/>
    </row>
    <row r="211" spans="1:14" s="899" customFormat="1" ht="14.1" customHeight="1" x14ac:dyDescent="0.2">
      <c r="A211" s="372"/>
      <c r="B211" s="373" t="s">
        <v>206</v>
      </c>
      <c r="C211" s="71" t="s">
        <v>37</v>
      </c>
      <c r="D211" s="207" t="s">
        <v>37</v>
      </c>
      <c r="E211" s="207" t="s">
        <v>37</v>
      </c>
      <c r="F211" s="207" t="s">
        <v>37</v>
      </c>
      <c r="G211" s="372"/>
      <c r="H211" s="71">
        <v>-116</v>
      </c>
      <c r="I211" s="207"/>
      <c r="J211" s="207"/>
      <c r="K211" s="207"/>
      <c r="L211" s="372"/>
      <c r="M211" s="371"/>
      <c r="N211" s="374"/>
    </row>
    <row r="212" spans="1:14" s="899" customFormat="1" ht="14.1" customHeight="1" x14ac:dyDescent="0.2">
      <c r="A212" s="372"/>
      <c r="B212" s="373" t="s">
        <v>212</v>
      </c>
      <c r="C212" s="71">
        <v>8</v>
      </c>
      <c r="D212" s="207">
        <v>6</v>
      </c>
      <c r="E212" s="207">
        <v>4</v>
      </c>
      <c r="F212" s="207">
        <v>-5</v>
      </c>
      <c r="G212" s="372"/>
      <c r="H212" s="71">
        <v>2</v>
      </c>
      <c r="I212" s="207"/>
      <c r="J212" s="207"/>
      <c r="K212" s="207"/>
      <c r="L212" s="372"/>
      <c r="M212" s="371"/>
      <c r="N212" s="424"/>
    </row>
    <row r="213" spans="1:14" s="899" customFormat="1" ht="14.1" customHeight="1" x14ac:dyDescent="0.2">
      <c r="A213" s="372"/>
      <c r="B213" s="373" t="s">
        <v>215</v>
      </c>
      <c r="C213" s="71">
        <v>0</v>
      </c>
      <c r="D213" s="207">
        <v>0</v>
      </c>
      <c r="E213" s="207">
        <v>0</v>
      </c>
      <c r="F213" s="207">
        <v>-1</v>
      </c>
      <c r="G213" s="372"/>
      <c r="H213" s="71">
        <v>-0.13</v>
      </c>
      <c r="I213" s="207"/>
      <c r="J213" s="207"/>
      <c r="K213" s="207"/>
      <c r="L213" s="372"/>
      <c r="M213" s="371"/>
      <c r="N213" s="374"/>
    </row>
    <row r="214" spans="1:14" s="899" customFormat="1" ht="14.1" customHeight="1" x14ac:dyDescent="0.2">
      <c r="A214" s="372"/>
      <c r="B214" s="373" t="s">
        <v>224</v>
      </c>
      <c r="C214" s="71">
        <v>2</v>
      </c>
      <c r="D214" s="207">
        <v>10</v>
      </c>
      <c r="E214" s="207">
        <v>341</v>
      </c>
      <c r="F214" s="207">
        <v>345</v>
      </c>
      <c r="G214" s="372"/>
      <c r="H214" s="71">
        <v>4</v>
      </c>
      <c r="I214" s="207"/>
      <c r="J214" s="207"/>
      <c r="K214" s="207"/>
      <c r="L214" s="372"/>
      <c r="M214" s="371"/>
      <c r="N214" s="374"/>
    </row>
    <row r="215" spans="1:14" s="899" customFormat="1" x14ac:dyDescent="0.2">
      <c r="A215" s="372"/>
      <c r="B215" s="707" t="s">
        <v>203</v>
      </c>
      <c r="C215" s="71">
        <v>9</v>
      </c>
      <c r="D215" s="207">
        <v>-3</v>
      </c>
      <c r="E215" s="207">
        <v>-10</v>
      </c>
      <c r="F215" s="207">
        <v>-19</v>
      </c>
      <c r="G215" s="372"/>
      <c r="H215" s="762">
        <v>0</v>
      </c>
      <c r="I215" s="207"/>
      <c r="J215" s="207"/>
      <c r="K215" s="207"/>
      <c r="L215" s="372"/>
      <c r="M215" s="371"/>
      <c r="N215" s="374"/>
    </row>
    <row r="216" spans="1:14" s="899" customFormat="1" x14ac:dyDescent="0.2">
      <c r="A216" s="372"/>
      <c r="B216" s="373" t="s">
        <v>216</v>
      </c>
      <c r="C216" s="71">
        <v>22</v>
      </c>
      <c r="D216" s="207">
        <v>68</v>
      </c>
      <c r="E216" s="207">
        <v>108</v>
      </c>
      <c r="F216" s="207">
        <v>1380</v>
      </c>
      <c r="G216" s="372"/>
      <c r="H216" s="71">
        <v>88</v>
      </c>
      <c r="I216" s="444"/>
      <c r="J216" s="207"/>
      <c r="K216" s="207"/>
      <c r="L216" s="372"/>
      <c r="M216" s="371"/>
      <c r="N216" s="374"/>
    </row>
    <row r="217" spans="1:14" s="899" customFormat="1" x14ac:dyDescent="0.2">
      <c r="A217" s="372"/>
      <c r="B217" s="402" t="s">
        <v>217</v>
      </c>
      <c r="C217" s="71" t="s">
        <v>37</v>
      </c>
      <c r="D217" s="207" t="s">
        <v>37</v>
      </c>
      <c r="E217" s="207" t="s">
        <v>37</v>
      </c>
      <c r="F217" s="207">
        <v>18</v>
      </c>
      <c r="G217" s="372"/>
      <c r="H217" s="762">
        <v>0</v>
      </c>
      <c r="I217" s="444"/>
      <c r="J217" s="207"/>
      <c r="K217" s="207"/>
      <c r="L217" s="372"/>
      <c r="M217" s="371"/>
      <c r="N217" s="374"/>
    </row>
    <row r="218" spans="1:14" s="899" customFormat="1" x14ac:dyDescent="0.2">
      <c r="A218" s="372"/>
      <c r="B218" s="707" t="s">
        <v>221</v>
      </c>
      <c r="C218" s="71" t="s">
        <v>37</v>
      </c>
      <c r="D218" s="207" t="s">
        <v>37</v>
      </c>
      <c r="E218" s="207">
        <v>16</v>
      </c>
      <c r="F218" s="207">
        <v>-212</v>
      </c>
      <c r="G218" s="372"/>
      <c r="H218" s="762">
        <v>0</v>
      </c>
      <c r="I218" s="207"/>
      <c r="J218" s="207"/>
      <c r="K218" s="207"/>
      <c r="L218" s="372"/>
      <c r="M218" s="371"/>
      <c r="N218" s="374"/>
    </row>
    <row r="219" spans="1:14" s="899" customFormat="1" x14ac:dyDescent="0.2">
      <c r="A219" s="372"/>
      <c r="B219" s="373" t="s">
        <v>220</v>
      </c>
      <c r="C219" s="71" t="s">
        <v>37</v>
      </c>
      <c r="D219" s="207" t="s">
        <v>37</v>
      </c>
      <c r="E219" s="207" t="s">
        <v>37</v>
      </c>
      <c r="F219" s="207">
        <v>215</v>
      </c>
      <c r="G219" s="372"/>
      <c r="H219" s="762">
        <v>0</v>
      </c>
      <c r="I219" s="207"/>
      <c r="J219" s="207"/>
      <c r="K219" s="207"/>
      <c r="L219" s="372"/>
      <c r="M219" s="371"/>
      <c r="N219" s="374"/>
    </row>
    <row r="220" spans="1:14" s="900" customFormat="1" ht="14.1" customHeight="1" x14ac:dyDescent="0.2">
      <c r="A220" s="367"/>
      <c r="B220" s="375" t="s">
        <v>214</v>
      </c>
      <c r="C220" s="683">
        <v>2184</v>
      </c>
      <c r="D220" s="682">
        <v>4183</v>
      </c>
      <c r="E220" s="682">
        <v>6375</v>
      </c>
      <c r="F220" s="682">
        <v>7913</v>
      </c>
      <c r="G220" s="684"/>
      <c r="H220" s="683">
        <v>2378</v>
      </c>
      <c r="I220" s="682"/>
      <c r="J220" s="682"/>
      <c r="K220" s="682"/>
      <c r="L220" s="684"/>
      <c r="M220" s="685">
        <v>8.9019999999999992</v>
      </c>
      <c r="N220" s="370"/>
    </row>
    <row r="221" spans="1:14" s="901" customFormat="1" ht="14.1" customHeight="1" x14ac:dyDescent="0.2">
      <c r="A221" s="694"/>
      <c r="B221" s="695"/>
      <c r="C221" s="68"/>
      <c r="D221" s="68"/>
      <c r="E221" s="68"/>
      <c r="F221" s="68"/>
      <c r="G221" s="696"/>
      <c r="H221" s="68"/>
      <c r="I221" s="68"/>
      <c r="J221" s="923"/>
      <c r="K221" s="68"/>
      <c r="L221" s="696"/>
      <c r="M221" s="454"/>
      <c r="N221" s="694"/>
    </row>
    <row r="222" spans="1:14" ht="12.75" customHeight="1" x14ac:dyDescent="0.2">
      <c r="A222" s="382"/>
      <c r="B222" s="1033" t="s">
        <v>271</v>
      </c>
      <c r="C222" s="1033"/>
      <c r="D222" s="1033"/>
      <c r="E222" s="1033"/>
      <c r="F222" s="1033"/>
      <c r="G222" s="1033"/>
      <c r="H222" s="1033"/>
      <c r="I222" s="1033"/>
      <c r="J222" s="1033"/>
      <c r="K222" s="1033"/>
      <c r="L222" s="1033"/>
      <c r="M222" s="923"/>
      <c r="N222" s="403"/>
    </row>
    <row r="223" spans="1:14" s="50" customFormat="1" ht="36.75" customHeight="1" x14ac:dyDescent="0.2">
      <c r="A223" s="382"/>
      <c r="B223" s="1032" t="s">
        <v>507</v>
      </c>
      <c r="C223" s="1032"/>
      <c r="D223" s="1032"/>
      <c r="E223" s="1032"/>
      <c r="F223" s="1032"/>
      <c r="G223" s="1032"/>
      <c r="H223" s="1032"/>
      <c r="I223" s="1032"/>
      <c r="J223" s="1032"/>
      <c r="K223" s="1032"/>
      <c r="L223" s="1032"/>
      <c r="M223" s="1032"/>
      <c r="N223" s="403"/>
    </row>
    <row r="224" spans="1:14" x14ac:dyDescent="0.2">
      <c r="A224" s="382"/>
      <c r="B224" s="962" t="s">
        <v>512</v>
      </c>
      <c r="C224" s="445"/>
      <c r="D224" s="445"/>
      <c r="E224" s="446"/>
      <c r="F224" s="445"/>
      <c r="G224" s="446"/>
      <c r="H224" s="446"/>
      <c r="I224" s="446"/>
      <c r="K224" s="446"/>
      <c r="L224" s="446"/>
      <c r="M224" s="446"/>
      <c r="N224" s="403"/>
    </row>
    <row r="225" spans="1:14" s="763" customFormat="1" ht="18.75" x14ac:dyDescent="0.2">
      <c r="A225" s="403"/>
      <c r="B225" s="444"/>
      <c r="C225" s="693"/>
      <c r="D225" s="693"/>
      <c r="E225" s="444"/>
      <c r="F225" s="693"/>
      <c r="G225" s="444"/>
      <c r="H225" s="444"/>
      <c r="I225" s="444"/>
      <c r="J225" s="896"/>
      <c r="K225" s="444"/>
      <c r="L225" s="444"/>
      <c r="M225" s="444"/>
      <c r="N225" s="403"/>
    </row>
    <row r="226" spans="1:14" s="763" customFormat="1" ht="18.75" x14ac:dyDescent="0.2">
      <c r="A226" s="344"/>
      <c r="B226" s="1030"/>
      <c r="C226" s="1030"/>
      <c r="D226" s="1030"/>
      <c r="E226" s="1030"/>
      <c r="F226" s="1030"/>
      <c r="G226" s="1030"/>
      <c r="H226" s="1030"/>
      <c r="I226" s="1030"/>
      <c r="J226" s="1030"/>
      <c r="K226" s="1030"/>
      <c r="L226" s="1030"/>
      <c r="M226" s="896"/>
      <c r="N226" s="344"/>
    </row>
    <row r="227" spans="1:14" s="763" customFormat="1" ht="36.75" customHeight="1" x14ac:dyDescent="0.2">
      <c r="A227" s="344"/>
      <c r="B227" s="409"/>
      <c r="C227" s="447"/>
      <c r="D227" s="447"/>
      <c r="E227" s="448"/>
      <c r="F227" s="447"/>
      <c r="G227" s="409"/>
      <c r="H227" s="409"/>
      <c r="I227" s="409"/>
      <c r="J227" s="449"/>
      <c r="K227" s="409"/>
      <c r="L227" s="409"/>
      <c r="M227" s="409"/>
      <c r="N227" s="450"/>
    </row>
    <row r="228" spans="1:14" s="763" customFormat="1" ht="41.25" customHeight="1" x14ac:dyDescent="0.2">
      <c r="A228" s="344"/>
      <c r="B228" s="409"/>
      <c r="C228" s="447"/>
      <c r="D228" s="447"/>
      <c r="E228" s="448"/>
      <c r="F228" s="447"/>
      <c r="G228" s="409"/>
      <c r="H228" s="409"/>
      <c r="I228" s="409"/>
      <c r="J228" s="449"/>
      <c r="K228" s="409"/>
      <c r="L228" s="409"/>
      <c r="M228" s="409"/>
      <c r="N228" s="344"/>
    </row>
    <row r="229" spans="1:14" s="763" customFormat="1" x14ac:dyDescent="0.2">
      <c r="A229" s="344"/>
      <c r="B229" s="409"/>
      <c r="C229" s="447"/>
      <c r="D229" s="447"/>
      <c r="E229" s="448"/>
      <c r="F229" s="447"/>
      <c r="G229" s="409"/>
      <c r="H229" s="409"/>
      <c r="I229" s="409"/>
      <c r="J229" s="449"/>
      <c r="K229" s="409"/>
      <c r="L229" s="409"/>
      <c r="M229" s="409"/>
      <c r="N229" s="344"/>
    </row>
  </sheetData>
  <mergeCells count="17">
    <mergeCell ref="C6:F6"/>
    <mergeCell ref="H6:K6"/>
    <mergeCell ref="B7:B9"/>
    <mergeCell ref="C45:F45"/>
    <mergeCell ref="B223:M223"/>
    <mergeCell ref="B222:L222"/>
    <mergeCell ref="H45:K45"/>
    <mergeCell ref="B46:B48"/>
    <mergeCell ref="B226:L226"/>
    <mergeCell ref="C101:F101"/>
    <mergeCell ref="H101:K101"/>
    <mergeCell ref="B117:B120"/>
    <mergeCell ref="C118:F118"/>
    <mergeCell ref="H118:K118"/>
    <mergeCell ref="B161:B163"/>
    <mergeCell ref="C161:F161"/>
    <mergeCell ref="H161:K161"/>
  </mergeCells>
  <printOptions horizontalCentered="1" verticalCentered="1"/>
  <pageMargins left="0.23622047244094491" right="0.23622047244094491" top="0.23622047244094491" bottom="0.23622047244094491" header="0.31496062992125984" footer="0.31496062992125984"/>
  <pageSetup paperSize="9" scale="59" fitToHeight="4" orientation="portrait" r:id="rId1"/>
  <headerFooter scaleWithDoc="0" alignWithMargins="0">
    <oddFooter>&amp;C&amp;"Calibri,Normal"&amp;K006476&amp;P</oddFooter>
  </headerFooter>
  <rowBreaks count="2" manualBreakCount="2">
    <brk id="100" max="13" man="1"/>
    <brk id="160" max="13" man="1"/>
  </row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49"/>
  <sheetViews>
    <sheetView showGridLines="0" zoomScale="70" zoomScaleNormal="70" zoomScaleSheetLayoutView="90" workbookViewId="0"/>
  </sheetViews>
  <sheetFormatPr baseColWidth="10" defaultColWidth="11" defaultRowHeight="12.75" x14ac:dyDescent="0.2"/>
  <cols>
    <col min="1" max="1" width="1.625" style="409" customWidth="1"/>
    <col min="2" max="2" width="56.5" style="409" customWidth="1"/>
    <col min="3" max="4" width="10" style="447" customWidth="1"/>
    <col min="5" max="5" width="10" style="448" customWidth="1"/>
    <col min="6" max="6" width="10" style="447" customWidth="1"/>
    <col min="7" max="7" width="1.625" style="409" customWidth="1"/>
    <col min="8" max="8" width="10" style="409" customWidth="1"/>
    <col min="9" max="9" width="10" style="409" hidden="1" customWidth="1"/>
    <col min="10" max="10" width="10" style="449" hidden="1" customWidth="1"/>
    <col min="11" max="11" width="10" style="409" hidden="1" customWidth="1"/>
    <col min="12" max="12" width="1.625" style="409" customWidth="1"/>
    <col min="13" max="13" width="8.75" style="409" customWidth="1"/>
    <col min="14" max="14" width="1.625" style="409" customWidth="1"/>
    <col min="15" max="16384" width="11" style="50"/>
  </cols>
  <sheetData>
    <row r="1" spans="1:14" x14ac:dyDescent="0.2">
      <c r="A1" s="330"/>
      <c r="B1" s="331" t="s">
        <v>196</v>
      </c>
      <c r="C1" s="332"/>
      <c r="D1" s="332"/>
      <c r="E1" s="333"/>
      <c r="F1" s="332"/>
      <c r="G1" s="334"/>
      <c r="H1" s="334"/>
      <c r="I1" s="334"/>
      <c r="J1" s="335"/>
      <c r="K1" s="334"/>
      <c r="L1" s="334"/>
      <c r="M1" s="334"/>
      <c r="N1" s="336"/>
    </row>
    <row r="2" spans="1:14" x14ac:dyDescent="0.2">
      <c r="A2" s="330"/>
      <c r="B2" s="331" t="s">
        <v>342</v>
      </c>
      <c r="C2" s="332"/>
      <c r="D2" s="332"/>
      <c r="E2" s="333"/>
      <c r="F2" s="332"/>
      <c r="G2" s="334"/>
      <c r="H2" s="334"/>
      <c r="I2" s="334"/>
      <c r="J2" s="335"/>
      <c r="K2" s="334"/>
      <c r="L2" s="334"/>
      <c r="M2" s="334"/>
      <c r="N2" s="336"/>
    </row>
    <row r="3" spans="1:14" x14ac:dyDescent="0.2">
      <c r="A3" s="330"/>
      <c r="B3" s="233" t="s">
        <v>31</v>
      </c>
      <c r="C3" s="332"/>
      <c r="D3" s="332"/>
      <c r="E3" s="333"/>
      <c r="F3" s="337"/>
      <c r="G3" s="337"/>
      <c r="H3" s="337"/>
      <c r="I3" s="337"/>
      <c r="J3" s="338"/>
      <c r="K3" s="339"/>
      <c r="L3" s="334"/>
      <c r="M3" s="334"/>
      <c r="N3" s="336"/>
    </row>
    <row r="4" spans="1:14" x14ac:dyDescent="0.2">
      <c r="A4" s="330"/>
      <c r="B4" s="144"/>
      <c r="C4" s="340"/>
      <c r="D4" s="340"/>
      <c r="E4" s="341"/>
      <c r="F4" s="340"/>
      <c r="G4" s="336"/>
      <c r="H4" s="336"/>
      <c r="I4" s="336"/>
      <c r="J4" s="342"/>
      <c r="K4" s="336"/>
      <c r="L4" s="336"/>
      <c r="M4" s="336"/>
      <c r="N4" s="336"/>
    </row>
    <row r="5" spans="1:14" x14ac:dyDescent="0.2">
      <c r="A5" s="343"/>
      <c r="B5" s="344"/>
      <c r="C5" s="344"/>
      <c r="D5" s="344"/>
      <c r="E5" s="344"/>
      <c r="F5" s="344"/>
      <c r="G5" s="344"/>
      <c r="H5" s="344"/>
      <c r="I5" s="344"/>
      <c r="J5" s="345"/>
      <c r="K5" s="344"/>
      <c r="L5" s="344"/>
      <c r="M5" s="344"/>
      <c r="N5" s="344"/>
    </row>
    <row r="6" spans="1:14" x14ac:dyDescent="0.2">
      <c r="A6" s="346"/>
      <c r="B6" s="347"/>
      <c r="C6" s="986">
        <v>2016</v>
      </c>
      <c r="D6" s="1031"/>
      <c r="E6" s="1031"/>
      <c r="F6" s="1031"/>
      <c r="G6" s="348"/>
      <c r="H6" s="986">
        <v>2017</v>
      </c>
      <c r="I6" s="1031"/>
      <c r="J6" s="1031"/>
      <c r="K6" s="1031"/>
      <c r="L6" s="348"/>
      <c r="M6" s="721" t="s">
        <v>198</v>
      </c>
      <c r="N6" s="349"/>
    </row>
    <row r="7" spans="1:14" x14ac:dyDescent="0.2">
      <c r="A7" s="360"/>
      <c r="B7" s="1004" t="s">
        <v>33</v>
      </c>
      <c r="C7" s="348"/>
      <c r="D7" s="346"/>
      <c r="E7" s="387"/>
      <c r="F7" s="346"/>
      <c r="G7" s="346"/>
      <c r="H7" s="348"/>
      <c r="I7" s="346"/>
      <c r="J7" s="387"/>
      <c r="K7" s="346"/>
      <c r="L7" s="346"/>
      <c r="M7" s="346"/>
      <c r="N7" s="344"/>
    </row>
    <row r="8" spans="1:14" x14ac:dyDescent="0.2">
      <c r="A8" s="360"/>
      <c r="B8" s="1004"/>
      <c r="C8" s="747" t="s">
        <v>200</v>
      </c>
      <c r="D8" s="820" t="s">
        <v>129</v>
      </c>
      <c r="E8" s="820" t="s">
        <v>130</v>
      </c>
      <c r="F8" s="820" t="s">
        <v>66</v>
      </c>
      <c r="G8" s="388"/>
      <c r="H8" s="747" t="s">
        <v>200</v>
      </c>
      <c r="I8" s="820" t="s">
        <v>129</v>
      </c>
      <c r="J8" s="820" t="s">
        <v>130</v>
      </c>
      <c r="K8" s="820" t="s">
        <v>66</v>
      </c>
      <c r="L8" s="388"/>
      <c r="M8" s="747" t="s">
        <v>200</v>
      </c>
      <c r="N8" s="344"/>
    </row>
    <row r="9" spans="1:14" x14ac:dyDescent="0.2">
      <c r="A9" s="346"/>
      <c r="B9" s="1005"/>
      <c r="C9" s="390"/>
      <c r="D9" s="389"/>
      <c r="E9" s="389"/>
      <c r="F9" s="389"/>
      <c r="G9" s="391"/>
      <c r="H9" s="390"/>
      <c r="I9" s="389"/>
      <c r="J9" s="389"/>
      <c r="K9" s="389"/>
      <c r="L9" s="391"/>
      <c r="M9" s="392"/>
      <c r="N9" s="349"/>
    </row>
    <row r="10" spans="1:14" x14ac:dyDescent="0.2">
      <c r="A10" s="348"/>
      <c r="B10" s="393"/>
      <c r="C10" s="394"/>
      <c r="D10" s="394"/>
      <c r="E10" s="394"/>
      <c r="F10" s="394"/>
      <c r="G10" s="395"/>
      <c r="H10" s="394"/>
      <c r="I10" s="394"/>
      <c r="J10" s="394"/>
      <c r="K10" s="394"/>
      <c r="L10" s="395"/>
      <c r="M10" s="396"/>
      <c r="N10" s="349"/>
    </row>
    <row r="11" spans="1:14" x14ac:dyDescent="0.2">
      <c r="A11" s="343"/>
      <c r="B11" s="362" t="s">
        <v>29</v>
      </c>
      <c r="C11" s="364"/>
      <c r="D11" s="363"/>
      <c r="E11" s="363"/>
      <c r="F11" s="363"/>
      <c r="G11" s="379"/>
      <c r="H11" s="364"/>
      <c r="I11" s="363"/>
      <c r="J11" s="363"/>
      <c r="K11" s="363"/>
      <c r="L11" s="365"/>
      <c r="M11" s="366"/>
      <c r="N11" s="344"/>
    </row>
    <row r="12" spans="1:14" x14ac:dyDescent="0.2">
      <c r="A12" s="343"/>
      <c r="B12" s="368" t="s">
        <v>202</v>
      </c>
      <c r="C12" s="67">
        <v>3838</v>
      </c>
      <c r="D12" s="94">
        <v>7756</v>
      </c>
      <c r="E12" s="94">
        <v>11931</v>
      </c>
      <c r="F12" s="94">
        <v>15118</v>
      </c>
      <c r="G12" s="400"/>
      <c r="H12" s="67">
        <v>4021</v>
      </c>
      <c r="I12" s="94">
        <v>0</v>
      </c>
      <c r="J12" s="94">
        <v>0</v>
      </c>
      <c r="K12" s="94">
        <v>0</v>
      </c>
      <c r="L12" s="367"/>
      <c r="M12" s="369">
        <v>4.7750000000000004</v>
      </c>
      <c r="N12" s="344"/>
    </row>
    <row r="13" spans="1:14" x14ac:dyDescent="0.2">
      <c r="A13" s="372"/>
      <c r="B13" s="373" t="s">
        <v>215</v>
      </c>
      <c r="C13" s="71">
        <v>-2.0000000000000001E-4</v>
      </c>
      <c r="D13" s="207">
        <v>-4.0000000000000002E-4</v>
      </c>
      <c r="E13" s="207">
        <v>-4.0000000000000002E-4</v>
      </c>
      <c r="F13" s="207">
        <v>-1</v>
      </c>
      <c r="G13" s="401"/>
      <c r="H13" s="71">
        <v>-0.126</v>
      </c>
      <c r="I13" s="207">
        <v>0</v>
      </c>
      <c r="J13" s="207">
        <v>0</v>
      </c>
      <c r="K13" s="207">
        <v>0</v>
      </c>
      <c r="L13" s="372"/>
      <c r="M13" s="369"/>
      <c r="N13" s="374"/>
    </row>
    <row r="14" spans="1:14" x14ac:dyDescent="0.2">
      <c r="A14" s="372"/>
      <c r="B14" s="373" t="s">
        <v>216</v>
      </c>
      <c r="C14" s="71">
        <v>22</v>
      </c>
      <c r="D14" s="207">
        <v>68</v>
      </c>
      <c r="E14" s="207">
        <v>108</v>
      </c>
      <c r="F14" s="207">
        <v>1380</v>
      </c>
      <c r="G14" s="401"/>
      <c r="H14" s="71">
        <v>88</v>
      </c>
      <c r="I14" s="207">
        <v>0</v>
      </c>
      <c r="J14" s="207">
        <v>0</v>
      </c>
      <c r="K14" s="207">
        <v>0</v>
      </c>
      <c r="L14" s="372"/>
      <c r="M14" s="369"/>
      <c r="N14" s="374"/>
    </row>
    <row r="15" spans="1:14" x14ac:dyDescent="0.2">
      <c r="A15" s="372"/>
      <c r="B15" s="373" t="s">
        <v>220</v>
      </c>
      <c r="C15" s="71"/>
      <c r="D15" s="207"/>
      <c r="E15" s="207"/>
      <c r="F15" s="207">
        <v>215</v>
      </c>
      <c r="G15" s="401"/>
      <c r="H15" s="71"/>
      <c r="I15" s="207"/>
      <c r="J15" s="207"/>
      <c r="K15" s="207">
        <v>0</v>
      </c>
      <c r="L15" s="372"/>
      <c r="M15" s="369"/>
      <c r="N15" s="374"/>
    </row>
    <row r="16" spans="1:14" x14ac:dyDescent="0.2">
      <c r="A16" s="372"/>
      <c r="B16" s="402" t="s">
        <v>217</v>
      </c>
      <c r="C16" s="71"/>
      <c r="D16" s="207"/>
      <c r="E16" s="207"/>
      <c r="F16" s="207">
        <v>18</v>
      </c>
      <c r="G16" s="401"/>
      <c r="H16" s="71"/>
      <c r="I16" s="207"/>
      <c r="J16" s="207"/>
      <c r="K16" s="207">
        <v>0</v>
      </c>
      <c r="L16" s="372"/>
      <c r="M16" s="369"/>
      <c r="N16" s="374"/>
    </row>
    <row r="17" spans="1:14" x14ac:dyDescent="0.2">
      <c r="A17" s="372"/>
      <c r="B17" s="707" t="s">
        <v>385</v>
      </c>
      <c r="C17" s="71"/>
      <c r="D17" s="455"/>
      <c r="E17" s="207">
        <v>16</v>
      </c>
      <c r="F17" s="207">
        <v>-212</v>
      </c>
      <c r="G17" s="401"/>
      <c r="H17" s="71"/>
      <c r="I17" s="455"/>
      <c r="J17" s="207">
        <v>0</v>
      </c>
      <c r="K17" s="207">
        <v>0</v>
      </c>
      <c r="L17" s="372"/>
      <c r="M17" s="369"/>
      <c r="N17" s="374"/>
    </row>
    <row r="18" spans="1:14" ht="5.25" customHeight="1" x14ac:dyDescent="0.2">
      <c r="A18" s="372"/>
      <c r="B18" s="707"/>
      <c r="C18" s="71"/>
      <c r="D18" s="207"/>
      <c r="E18" s="207"/>
      <c r="F18" s="207"/>
      <c r="G18" s="401"/>
      <c r="H18" s="71"/>
      <c r="I18" s="207"/>
      <c r="J18" s="207"/>
      <c r="K18" s="207"/>
      <c r="L18" s="372"/>
      <c r="M18" s="369"/>
      <c r="N18" s="374"/>
    </row>
    <row r="19" spans="1:14" s="686" customFormat="1" x14ac:dyDescent="0.2">
      <c r="A19" s="367"/>
      <c r="B19" s="375" t="s">
        <v>344</v>
      </c>
      <c r="C19" s="683">
        <v>3860</v>
      </c>
      <c r="D19" s="682">
        <v>7824</v>
      </c>
      <c r="E19" s="682">
        <v>12056</v>
      </c>
      <c r="F19" s="682">
        <v>16519</v>
      </c>
      <c r="G19" s="684"/>
      <c r="H19" s="683">
        <v>4109</v>
      </c>
      <c r="I19" s="682">
        <v>0</v>
      </c>
      <c r="J19" s="682">
        <v>0</v>
      </c>
      <c r="K19" s="682">
        <v>0</v>
      </c>
      <c r="L19" s="684"/>
      <c r="M19" s="685">
        <v>6.4589999999999996</v>
      </c>
      <c r="N19" s="370"/>
    </row>
    <row r="20" spans="1:14" x14ac:dyDescent="0.2">
      <c r="A20" s="382"/>
      <c r="C20" s="411"/>
      <c r="D20" s="411"/>
      <c r="E20" s="412"/>
      <c r="F20" s="410"/>
      <c r="G20" s="411"/>
      <c r="H20" s="411"/>
      <c r="I20" s="411"/>
      <c r="J20" s="412"/>
      <c r="K20" s="410"/>
      <c r="L20" s="411"/>
      <c r="M20" s="413"/>
      <c r="N20" s="403"/>
    </row>
    <row r="21" spans="1:14" x14ac:dyDescent="0.2">
      <c r="A21" s="382"/>
      <c r="C21" s="986">
        <v>2016</v>
      </c>
      <c r="D21" s="1031"/>
      <c r="E21" s="1031"/>
      <c r="F21" s="1031"/>
      <c r="G21" s="348"/>
      <c r="H21" s="986">
        <v>2017</v>
      </c>
      <c r="I21" s="1031"/>
      <c r="J21" s="1031"/>
      <c r="K21" s="1031"/>
      <c r="L21" s="348"/>
      <c r="M21" s="414" t="s">
        <v>198</v>
      </c>
      <c r="N21" s="403"/>
    </row>
    <row r="22" spans="1:14" x14ac:dyDescent="0.2">
      <c r="A22" s="382"/>
      <c r="B22" s="1004" t="s">
        <v>345</v>
      </c>
      <c r="C22" s="346"/>
      <c r="D22" s="346"/>
      <c r="E22" s="415"/>
      <c r="F22" s="346"/>
      <c r="G22" s="346"/>
      <c r="H22" s="346"/>
      <c r="I22" s="346"/>
      <c r="J22" s="415"/>
      <c r="K22" s="346"/>
      <c r="L22" s="346"/>
      <c r="M22" s="416"/>
      <c r="N22" s="381"/>
    </row>
    <row r="23" spans="1:14" x14ac:dyDescent="0.2">
      <c r="A23" s="343"/>
      <c r="B23" s="1004"/>
      <c r="C23" s="747" t="s">
        <v>200</v>
      </c>
      <c r="D23" s="820" t="s">
        <v>129</v>
      </c>
      <c r="E23" s="820" t="s">
        <v>130</v>
      </c>
      <c r="F23" s="820" t="s">
        <v>66</v>
      </c>
      <c r="G23" s="388"/>
      <c r="H23" s="747" t="s">
        <v>200</v>
      </c>
      <c r="I23" s="820" t="s">
        <v>129</v>
      </c>
      <c r="J23" s="820" t="s">
        <v>130</v>
      </c>
      <c r="K23" s="820" t="s">
        <v>66</v>
      </c>
      <c r="L23" s="388"/>
      <c r="M23" s="747" t="s">
        <v>200</v>
      </c>
      <c r="N23" s="381"/>
    </row>
    <row r="24" spans="1:14" x14ac:dyDescent="0.2">
      <c r="A24" s="343"/>
      <c r="B24" s="1005"/>
      <c r="C24" s="420"/>
      <c r="D24" s="420"/>
      <c r="E24" s="420"/>
      <c r="F24" s="420"/>
      <c r="G24" s="420"/>
      <c r="H24" s="420"/>
      <c r="I24" s="420"/>
      <c r="J24" s="420"/>
      <c r="K24" s="420"/>
      <c r="L24" s="420"/>
      <c r="M24" s="421"/>
      <c r="N24" s="381"/>
    </row>
    <row r="25" spans="1:14" x14ac:dyDescent="0.2">
      <c r="A25" s="411"/>
      <c r="B25" s="393"/>
      <c r="C25" s="394"/>
      <c r="D25" s="394"/>
      <c r="E25" s="394"/>
      <c r="F25" s="394"/>
      <c r="G25" s="395"/>
      <c r="H25" s="394"/>
      <c r="I25" s="394"/>
      <c r="J25" s="394"/>
      <c r="K25" s="394"/>
      <c r="L25" s="395"/>
      <c r="M25" s="422"/>
      <c r="N25" s="381"/>
    </row>
    <row r="26" spans="1:14" x14ac:dyDescent="0.2">
      <c r="A26" s="411"/>
      <c r="B26" s="362" t="s">
        <v>29</v>
      </c>
      <c r="C26" s="364"/>
      <c r="D26" s="363"/>
      <c r="E26" s="363"/>
      <c r="F26" s="363"/>
      <c r="G26" s="365"/>
      <c r="H26" s="364"/>
      <c r="I26" s="363"/>
      <c r="J26" s="363"/>
      <c r="K26" s="363"/>
      <c r="L26" s="365"/>
      <c r="M26" s="366"/>
    </row>
    <row r="27" spans="1:14" x14ac:dyDescent="0.2">
      <c r="A27" s="346"/>
      <c r="B27" s="368" t="s">
        <v>202</v>
      </c>
      <c r="C27" s="67">
        <v>548</v>
      </c>
      <c r="D27" s="94">
        <v>1241</v>
      </c>
      <c r="E27" s="94">
        <v>2225</v>
      </c>
      <c r="F27" s="94">
        <v>2369</v>
      </c>
      <c r="G27" s="367"/>
      <c r="H27" s="67">
        <v>779</v>
      </c>
      <c r="I27" s="94">
        <v>0</v>
      </c>
      <c r="J27" s="94">
        <v>0</v>
      </c>
      <c r="K27" s="94">
        <v>0</v>
      </c>
      <c r="L27" s="367"/>
      <c r="M27" s="724">
        <v>42.224239668420196</v>
      </c>
      <c r="N27" s="349"/>
    </row>
    <row r="28" spans="1:14" x14ac:dyDescent="0.2">
      <c r="A28" s="423"/>
      <c r="B28" s="373" t="s">
        <v>343</v>
      </c>
      <c r="C28" s="71">
        <v>123</v>
      </c>
      <c r="D28" s="207">
        <v>255</v>
      </c>
      <c r="E28" s="207">
        <v>353</v>
      </c>
      <c r="F28" s="207">
        <v>447</v>
      </c>
      <c r="G28" s="372"/>
      <c r="H28" s="71">
        <v>117.81</v>
      </c>
      <c r="I28" s="207">
        <v>0</v>
      </c>
      <c r="J28" s="207">
        <v>0</v>
      </c>
      <c r="K28" s="207">
        <v>0</v>
      </c>
      <c r="L28" s="372"/>
      <c r="M28" s="369"/>
      <c r="N28" s="424"/>
    </row>
    <row r="29" spans="1:14" x14ac:dyDescent="0.2">
      <c r="A29" s="372"/>
      <c r="B29" s="373" t="s">
        <v>215</v>
      </c>
      <c r="C29" s="71">
        <v>-1E-4</v>
      </c>
      <c r="D29" s="207">
        <v>-2.0000000000000001E-4</v>
      </c>
      <c r="E29" s="207">
        <v>-2.9999999999999997E-4</v>
      </c>
      <c r="F29" s="207">
        <v>-0.495</v>
      </c>
      <c r="G29" s="401"/>
      <c r="H29" s="71">
        <v>-0.13</v>
      </c>
      <c r="I29" s="207">
        <v>0</v>
      </c>
      <c r="J29" s="207">
        <v>0</v>
      </c>
      <c r="K29" s="207">
        <v>0</v>
      </c>
      <c r="L29" s="372"/>
      <c r="M29" s="369"/>
      <c r="N29" s="374"/>
    </row>
    <row r="30" spans="1:14" x14ac:dyDescent="0.2">
      <c r="A30" s="372"/>
      <c r="B30" s="373" t="s">
        <v>216</v>
      </c>
      <c r="C30" s="71">
        <v>10</v>
      </c>
      <c r="D30" s="207">
        <v>33</v>
      </c>
      <c r="E30" s="207">
        <v>56</v>
      </c>
      <c r="F30" s="207">
        <v>993</v>
      </c>
      <c r="G30" s="372"/>
      <c r="H30" s="71">
        <v>63</v>
      </c>
      <c r="I30" s="207">
        <v>0</v>
      </c>
      <c r="J30" s="207">
        <v>0</v>
      </c>
      <c r="K30" s="207">
        <v>0</v>
      </c>
      <c r="L30" s="372"/>
      <c r="M30" s="369"/>
      <c r="N30" s="374"/>
    </row>
    <row r="31" spans="1:14" x14ac:dyDescent="0.2">
      <c r="A31" s="372"/>
      <c r="B31" s="373" t="s">
        <v>220</v>
      </c>
      <c r="C31" s="71"/>
      <c r="D31" s="207">
        <v>35</v>
      </c>
      <c r="E31" s="207">
        <v>36</v>
      </c>
      <c r="F31" s="207">
        <v>251</v>
      </c>
      <c r="G31" s="372"/>
      <c r="H31" s="71"/>
      <c r="I31" s="207">
        <v>0</v>
      </c>
      <c r="J31" s="207">
        <v>0</v>
      </c>
      <c r="K31" s="207">
        <v>0</v>
      </c>
      <c r="L31" s="372"/>
      <c r="M31" s="369"/>
      <c r="N31" s="374"/>
    </row>
    <row r="32" spans="1:14" x14ac:dyDescent="0.2">
      <c r="A32" s="372"/>
      <c r="B32" s="402" t="s">
        <v>217</v>
      </c>
      <c r="C32" s="71"/>
      <c r="D32" s="455"/>
      <c r="E32" s="207"/>
      <c r="F32" s="207">
        <v>14</v>
      </c>
      <c r="G32" s="372"/>
      <c r="H32" s="71"/>
      <c r="I32" s="455"/>
      <c r="J32" s="207"/>
      <c r="K32" s="207">
        <v>0</v>
      </c>
      <c r="L32" s="372"/>
      <c r="M32" s="369"/>
      <c r="N32" s="374"/>
    </row>
    <row r="33" spans="1:14" x14ac:dyDescent="0.2">
      <c r="A33" s="372"/>
      <c r="B33" s="707" t="s">
        <v>381</v>
      </c>
      <c r="C33" s="71"/>
      <c r="D33" s="207"/>
      <c r="E33" s="207">
        <v>135</v>
      </c>
      <c r="F33" s="207">
        <v>-36</v>
      </c>
      <c r="G33" s="401"/>
      <c r="H33" s="71"/>
      <c r="I33" s="207"/>
      <c r="J33" s="207">
        <v>0</v>
      </c>
      <c r="K33" s="207">
        <v>0</v>
      </c>
      <c r="L33" s="372"/>
      <c r="M33" s="369"/>
      <c r="N33" s="374"/>
    </row>
    <row r="34" spans="1:14" ht="6" customHeight="1" x14ac:dyDescent="0.2">
      <c r="A34" s="372"/>
      <c r="B34" s="707"/>
      <c r="C34" s="723"/>
      <c r="D34" s="207"/>
      <c r="E34" s="207"/>
      <c r="F34" s="207"/>
      <c r="G34" s="401"/>
      <c r="H34" s="723"/>
      <c r="I34" s="207"/>
      <c r="J34" s="207"/>
      <c r="K34" s="207"/>
      <c r="L34" s="372"/>
      <c r="M34" s="369"/>
      <c r="N34" s="374"/>
    </row>
    <row r="35" spans="1:14" s="686" customFormat="1" x14ac:dyDescent="0.2">
      <c r="A35" s="367"/>
      <c r="B35" s="375" t="s">
        <v>344</v>
      </c>
      <c r="C35" s="683">
        <v>681</v>
      </c>
      <c r="D35" s="682">
        <v>1564</v>
      </c>
      <c r="E35" s="682">
        <v>2805</v>
      </c>
      <c r="F35" s="682">
        <v>4038</v>
      </c>
      <c r="G35" s="684"/>
      <c r="H35" s="683">
        <v>960</v>
      </c>
      <c r="I35" s="682">
        <v>0</v>
      </c>
      <c r="J35" s="682">
        <v>0</v>
      </c>
      <c r="K35" s="682">
        <v>0</v>
      </c>
      <c r="L35" s="684"/>
      <c r="M35" s="685">
        <v>41.017000000000003</v>
      </c>
      <c r="N35" s="370"/>
    </row>
    <row r="36" spans="1:14" s="697" customFormat="1" x14ac:dyDescent="0.2">
      <c r="A36" s="694"/>
      <c r="B36" s="695"/>
      <c r="C36" s="68"/>
      <c r="D36" s="68"/>
      <c r="E36" s="68"/>
      <c r="F36" s="68"/>
      <c r="G36" s="696"/>
      <c r="H36" s="68"/>
      <c r="I36" s="68"/>
      <c r="J36" s="719"/>
      <c r="K36" s="68"/>
      <c r="L36" s="696"/>
      <c r="M36" s="454"/>
      <c r="N36" s="694"/>
    </row>
    <row r="37" spans="1:14" x14ac:dyDescent="0.2">
      <c r="A37" s="382"/>
      <c r="B37" s="1033" t="s">
        <v>39</v>
      </c>
      <c r="C37" s="1033"/>
      <c r="D37" s="1033"/>
      <c r="E37" s="1033"/>
      <c r="F37" s="1033"/>
      <c r="G37" s="1033"/>
      <c r="H37" s="1033"/>
      <c r="I37" s="1033"/>
      <c r="J37" s="1033"/>
      <c r="K37" s="1033"/>
      <c r="L37" s="1033"/>
      <c r="M37" s="719"/>
      <c r="N37" s="403"/>
    </row>
    <row r="38" spans="1:14" ht="30" customHeight="1" x14ac:dyDescent="0.2">
      <c r="A38" s="382"/>
      <c r="B38" s="1034" t="s">
        <v>364</v>
      </c>
      <c r="C38" s="1034"/>
      <c r="D38" s="1034"/>
      <c r="E38" s="1034"/>
      <c r="F38" s="1034"/>
      <c r="G38" s="1034"/>
      <c r="H38" s="1034"/>
      <c r="I38" s="1034"/>
      <c r="J38" s="1034"/>
      <c r="K38" s="1034"/>
      <c r="L38" s="1034"/>
      <c r="M38" s="1034"/>
      <c r="N38" s="653"/>
    </row>
    <row r="39" spans="1:14" x14ac:dyDescent="0.2">
      <c r="A39" s="382"/>
      <c r="B39" s="444"/>
      <c r="C39" s="445"/>
      <c r="D39" s="445"/>
      <c r="E39" s="446"/>
      <c r="F39" s="445"/>
      <c r="G39" s="446"/>
      <c r="H39" s="446"/>
      <c r="I39" s="446"/>
      <c r="K39" s="446"/>
      <c r="L39" s="446"/>
      <c r="M39" s="446"/>
      <c r="N39" s="403"/>
    </row>
    <row r="40" spans="1:14" ht="18.75" x14ac:dyDescent="0.2">
      <c r="A40" s="403"/>
      <c r="B40" s="444"/>
      <c r="C40" s="693"/>
      <c r="D40" s="693"/>
      <c r="E40" s="444"/>
      <c r="F40" s="693"/>
      <c r="G40" s="444"/>
      <c r="H40" s="444"/>
      <c r="I40" s="444"/>
      <c r="J40" s="720"/>
      <c r="K40" s="444"/>
      <c r="L40" s="444"/>
      <c r="M40" s="444"/>
      <c r="N40" s="403"/>
    </row>
    <row r="41" spans="1:14" x14ac:dyDescent="0.2">
      <c r="C41" s="725"/>
    </row>
    <row r="49" spans="4:4" x14ac:dyDescent="0.2">
      <c r="D49" s="725"/>
    </row>
  </sheetData>
  <mergeCells count="8">
    <mergeCell ref="C6:F6"/>
    <mergeCell ref="H6:K6"/>
    <mergeCell ref="B7:B9"/>
    <mergeCell ref="B37:L37"/>
    <mergeCell ref="B38:M38"/>
    <mergeCell ref="C21:F21"/>
    <mergeCell ref="H21:K21"/>
    <mergeCell ref="B22:B24"/>
  </mergeCells>
  <printOptions horizontalCentered="1" verticalCentered="1"/>
  <pageMargins left="0.70866141732283472" right="0.70866141732283472" top="0.74803149606299213" bottom="0.74803149606299213" header="0.31496062992125984" footer="0.31496062992125984"/>
  <pageSetup paperSize="9" scale="70"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18"/>
  <sheetViews>
    <sheetView showGridLines="0" zoomScaleNormal="100" zoomScaleSheetLayoutView="100" workbookViewId="0"/>
  </sheetViews>
  <sheetFormatPr baseColWidth="10" defaultColWidth="11"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0" width="9.625" style="46" customWidth="1"/>
    <col min="11" max="11" width="11.125" style="46" hidden="1" customWidth="1"/>
    <col min="12" max="14" width="0" style="46" hidden="1" customWidth="1"/>
    <col min="15" max="15" width="1.625" style="46" customWidth="1"/>
    <col min="16" max="16" width="2.25" style="50" customWidth="1"/>
    <col min="17" max="17" width="8" style="50" bestFit="1" customWidth="1"/>
    <col min="18" max="18" width="7.5" style="50" bestFit="1" customWidth="1"/>
    <col min="19" max="19" width="7.125" style="50" bestFit="1" customWidth="1"/>
    <col min="20" max="20" width="7.75" style="50" bestFit="1" customWidth="1"/>
    <col min="21" max="21" width="7.625" style="50" bestFit="1" customWidth="1"/>
    <col min="22" max="16384" width="11" style="50"/>
  </cols>
  <sheetData>
    <row r="1" spans="1:15" ht="14.1" customHeight="1" x14ac:dyDescent="0.2">
      <c r="A1" s="49"/>
      <c r="B1" s="841" t="s">
        <v>29</v>
      </c>
      <c r="C1" s="49"/>
      <c r="D1" s="139"/>
      <c r="E1" s="139"/>
      <c r="F1" s="139"/>
      <c r="G1" s="139"/>
      <c r="H1" s="139"/>
      <c r="I1" s="49"/>
      <c r="J1" s="140"/>
      <c r="K1" s="140"/>
      <c r="L1" s="140"/>
      <c r="M1" s="140"/>
      <c r="N1" s="140"/>
      <c r="O1" s="140"/>
    </row>
    <row r="2" spans="1:15" ht="14.1" customHeight="1" x14ac:dyDescent="0.2">
      <c r="A2" s="49"/>
      <c r="B2" s="841" t="s">
        <v>395</v>
      </c>
      <c r="C2" s="49"/>
      <c r="D2" s="139"/>
      <c r="E2" s="139"/>
      <c r="F2" s="139"/>
      <c r="G2" s="139"/>
      <c r="H2" s="139"/>
      <c r="I2" s="49"/>
      <c r="J2" s="140"/>
      <c r="K2" s="140"/>
      <c r="L2" s="140"/>
      <c r="M2" s="140"/>
      <c r="N2" s="140"/>
      <c r="O2" s="140"/>
    </row>
    <row r="3" spans="1:15" ht="14.1" customHeight="1" x14ac:dyDescent="0.2">
      <c r="A3" s="49"/>
      <c r="B3" s="126" t="s">
        <v>31</v>
      </c>
      <c r="C3" s="49"/>
      <c r="D3" s="139"/>
      <c r="E3" s="139"/>
      <c r="F3" s="139"/>
      <c r="G3" s="139"/>
      <c r="H3" s="139"/>
      <c r="I3" s="49"/>
      <c r="J3" s="140"/>
      <c r="K3" s="140"/>
      <c r="L3" s="140"/>
      <c r="M3" s="140"/>
      <c r="N3" s="140"/>
      <c r="O3" s="140"/>
    </row>
    <row r="4" spans="1:15" ht="15" customHeight="1" x14ac:dyDescent="0.2">
      <c r="A4" s="53"/>
      <c r="B4" s="53"/>
      <c r="D4" s="988">
        <v>2016</v>
      </c>
      <c r="E4" s="988"/>
      <c r="F4" s="988"/>
      <c r="G4" s="988"/>
      <c r="H4" s="988"/>
      <c r="J4" s="988">
        <v>2017</v>
      </c>
      <c r="K4" s="988"/>
      <c r="L4" s="988"/>
      <c r="M4" s="988"/>
      <c r="N4" s="988"/>
    </row>
    <row r="5" spans="1:15" ht="3.95" customHeight="1" x14ac:dyDescent="0.2">
      <c r="A5" s="56"/>
      <c r="B5" s="141"/>
      <c r="D5" s="142"/>
      <c r="E5" s="142"/>
      <c r="F5" s="142"/>
      <c r="G5" s="55"/>
      <c r="H5" s="142"/>
      <c r="K5" s="142"/>
      <c r="L5" s="142"/>
      <c r="M5" s="142"/>
      <c r="N5" s="142"/>
    </row>
    <row r="6" spans="1:15" ht="14.1" customHeight="1" x14ac:dyDescent="0.2">
      <c r="A6" s="143"/>
      <c r="B6" s="144"/>
      <c r="C6" s="143"/>
      <c r="D6" s="59" t="s">
        <v>62</v>
      </c>
      <c r="E6" s="145" t="s">
        <v>63</v>
      </c>
      <c r="F6" s="145" t="s">
        <v>64</v>
      </c>
      <c r="G6" s="60" t="s">
        <v>65</v>
      </c>
      <c r="H6" s="60" t="s">
        <v>66</v>
      </c>
      <c r="I6" s="146"/>
      <c r="J6" s="59" t="s">
        <v>62</v>
      </c>
      <c r="K6" s="145" t="s">
        <v>63</v>
      </c>
      <c r="L6" s="145" t="s">
        <v>64</v>
      </c>
      <c r="M6" s="60" t="s">
        <v>65</v>
      </c>
      <c r="N6" s="60" t="s">
        <v>66</v>
      </c>
      <c r="O6" s="140"/>
    </row>
    <row r="7" spans="1:15" ht="5.0999999999999996" customHeight="1" x14ac:dyDescent="0.2">
      <c r="A7" s="147"/>
      <c r="B7" s="148"/>
      <c r="C7" s="149"/>
      <c r="D7" s="136"/>
      <c r="E7" s="136"/>
      <c r="F7" s="136"/>
      <c r="G7" s="62"/>
      <c r="H7" s="62"/>
      <c r="I7" s="149"/>
      <c r="J7" s="136"/>
      <c r="K7" s="136"/>
      <c r="L7" s="136"/>
      <c r="M7" s="62"/>
      <c r="N7" s="62"/>
    </row>
    <row r="8" spans="1:15" ht="5.0999999999999996" customHeight="1" x14ac:dyDescent="0.2">
      <c r="A8" s="53"/>
      <c r="B8" s="150"/>
      <c r="D8" s="151"/>
      <c r="E8" s="151"/>
      <c r="F8" s="151"/>
      <c r="G8" s="64"/>
      <c r="H8" s="64"/>
      <c r="J8" s="151"/>
      <c r="K8" s="151"/>
      <c r="L8" s="151"/>
      <c r="M8" s="64"/>
      <c r="N8" s="64"/>
    </row>
    <row r="9" spans="1:15" ht="14.1" customHeight="1" x14ac:dyDescent="0.2">
      <c r="A9" s="152"/>
      <c r="B9" s="153" t="s">
        <v>32</v>
      </c>
      <c r="C9" s="154"/>
      <c r="D9" s="954">
        <f>+'[1]TEF-Apertura ingresos'!D9</f>
        <v>1</v>
      </c>
      <c r="E9" s="968">
        <v>1</v>
      </c>
      <c r="F9" s="968">
        <v>1</v>
      </c>
      <c r="G9" s="968">
        <v>1</v>
      </c>
      <c r="H9" s="968">
        <v>1</v>
      </c>
      <c r="I9" s="154"/>
      <c r="J9" s="954">
        <v>1</v>
      </c>
      <c r="L9" s="155"/>
      <c r="M9" s="94"/>
      <c r="N9" s="94"/>
      <c r="O9" s="153"/>
    </row>
    <row r="10" spans="1:15" ht="14.1" customHeight="1" x14ac:dyDescent="0.2">
      <c r="A10" s="152"/>
      <c r="B10" s="160" t="s">
        <v>86</v>
      </c>
      <c r="C10" s="154"/>
      <c r="D10" s="955">
        <f>+'[1]TEF-Apertura ingresos'!D10</f>
        <v>0.43937109134622049</v>
      </c>
      <c r="E10" s="969">
        <v>0.43181639550420498</v>
      </c>
      <c r="F10" s="969">
        <v>0.42576452599388381</v>
      </c>
      <c r="G10" s="969">
        <v>0.40499963559507324</v>
      </c>
      <c r="H10" s="969">
        <v>0.42689676377892227</v>
      </c>
      <c r="I10" s="154"/>
      <c r="J10" s="955">
        <v>0.4</v>
      </c>
      <c r="L10" s="156"/>
      <c r="M10" s="81"/>
      <c r="N10" s="81"/>
      <c r="O10" s="153"/>
    </row>
    <row r="11" spans="1:15" ht="14.1" customHeight="1" x14ac:dyDescent="0.2">
      <c r="A11" s="152"/>
      <c r="B11" s="160" t="s">
        <v>87</v>
      </c>
      <c r="C11" s="154"/>
      <c r="D11" s="955">
        <f>+'[1]TEF-Apertura ingresos'!D11</f>
        <v>0.3368604515680928</v>
      </c>
      <c r="E11" s="969">
        <v>0.34983887447928946</v>
      </c>
      <c r="F11" s="969">
        <v>0.35198776758409783</v>
      </c>
      <c r="G11" s="969">
        <v>0.34902703884556519</v>
      </c>
      <c r="H11" s="969">
        <v>0.34747098162810364</v>
      </c>
      <c r="I11" s="154"/>
      <c r="J11" s="955">
        <v>0.39</v>
      </c>
      <c r="L11" s="156"/>
      <c r="M11" s="81"/>
      <c r="N11" s="81"/>
      <c r="O11" s="153"/>
    </row>
    <row r="12" spans="1:15" ht="14.1" customHeight="1" x14ac:dyDescent="0.2">
      <c r="A12" s="152"/>
      <c r="B12" s="160" t="s">
        <v>88</v>
      </c>
      <c r="C12" s="154"/>
      <c r="D12" s="955">
        <f>+'[1]TEF-Apertura ingresos'!D12</f>
        <v>0.11755291581351192</v>
      </c>
      <c r="E12" s="969">
        <v>0.11530299457675076</v>
      </c>
      <c r="F12" s="969">
        <v>0.13394495412844037</v>
      </c>
      <c r="G12" s="969">
        <v>0.12098243568253043</v>
      </c>
      <c r="H12" s="969">
        <v>0.12043585210239065</v>
      </c>
      <c r="I12" s="154"/>
      <c r="J12" s="955">
        <v>0.12</v>
      </c>
      <c r="L12" s="156"/>
      <c r="M12" s="81"/>
      <c r="N12" s="81"/>
      <c r="O12" s="153"/>
    </row>
    <row r="13" spans="1:15" ht="14.1" customHeight="1" x14ac:dyDescent="0.2">
      <c r="A13" s="152"/>
      <c r="B13" s="160" t="s">
        <v>89</v>
      </c>
      <c r="C13" s="154"/>
      <c r="D13" s="955">
        <f>+'[1]TEF-Apertura ingresos'!D13</f>
        <v>0.10621554127217483</v>
      </c>
      <c r="E13" s="969">
        <v>0.10312033325473552</v>
      </c>
      <c r="F13" s="969">
        <v>8.8379204892966357E-2</v>
      </c>
      <c r="G13" s="969">
        <v>0.12491800889148021</v>
      </c>
      <c r="H13" s="969">
        <v>0.10521561995541548</v>
      </c>
      <c r="I13" s="154"/>
      <c r="J13" s="955">
        <v>0.09</v>
      </c>
      <c r="L13" s="156"/>
      <c r="M13" s="81"/>
      <c r="N13" s="81"/>
      <c r="O13" s="153"/>
    </row>
    <row r="14" spans="1:15" ht="6" customHeight="1" x14ac:dyDescent="0.2">
      <c r="A14" s="53"/>
      <c r="B14" s="170"/>
      <c r="C14" s="170"/>
      <c r="D14" s="170"/>
      <c r="E14" s="170"/>
      <c r="F14" s="170"/>
      <c r="G14" s="170"/>
      <c r="H14" s="170"/>
      <c r="I14" s="170"/>
      <c r="J14" s="170"/>
      <c r="K14" s="170"/>
      <c r="L14" s="149"/>
      <c r="M14" s="149"/>
      <c r="N14" s="149"/>
    </row>
    <row r="15" spans="1:15" ht="6" customHeight="1" x14ac:dyDescent="0.2">
      <c r="C15" s="138"/>
      <c r="I15" s="138"/>
      <c r="K15" s="138"/>
    </row>
    <row r="16" spans="1:15" x14ac:dyDescent="0.2">
      <c r="B16" s="992"/>
      <c r="C16" s="992"/>
      <c r="D16" s="173"/>
      <c r="E16" s="173"/>
      <c r="F16" s="173"/>
      <c r="G16" s="173"/>
      <c r="H16" s="173"/>
      <c r="I16" s="138"/>
      <c r="J16" s="138"/>
      <c r="K16" s="138"/>
      <c r="L16" s="138"/>
      <c r="M16" s="138"/>
      <c r="N16" s="138"/>
    </row>
    <row r="17" spans="2:10" x14ac:dyDescent="0.2">
      <c r="B17" s="153"/>
      <c r="D17" s="178"/>
      <c r="E17" s="178"/>
      <c r="F17" s="178"/>
      <c r="G17" s="178"/>
      <c r="H17" s="178"/>
      <c r="I17" s="178"/>
      <c r="J17" s="178"/>
    </row>
    <row r="18" spans="2:10" x14ac:dyDescent="0.2">
      <c r="B18" s="153"/>
      <c r="D18" s="178"/>
      <c r="E18" s="178"/>
      <c r="F18" s="178"/>
      <c r="G18" s="178"/>
      <c r="H18" s="178"/>
      <c r="I18" s="178"/>
      <c r="J18" s="178"/>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Y60"/>
  <sheetViews>
    <sheetView showGridLines="0" zoomScaleNormal="100" zoomScaleSheetLayoutView="100" workbookViewId="0"/>
  </sheetViews>
  <sheetFormatPr baseColWidth="10" defaultColWidth="11" defaultRowHeight="12.75" x14ac:dyDescent="0.2"/>
  <cols>
    <col min="1" max="1" width="1.625" style="46" customWidth="1"/>
    <col min="2" max="2" width="36.625" style="46" customWidth="1"/>
    <col min="3" max="3" width="4.375" style="46" hidden="1" customWidth="1"/>
    <col min="4" max="6" width="10" style="46" customWidth="1"/>
    <col min="7" max="8" width="9.625" style="46" customWidth="1"/>
    <col min="9" max="9" width="1.625" style="46" customWidth="1"/>
    <col min="10" max="10" width="10" style="46" bestFit="1" customWidth="1"/>
    <col min="11" max="14" width="10" style="46" hidden="1" customWidth="1"/>
    <col min="15" max="15" width="1.625" style="101" customWidth="1"/>
    <col min="16" max="25" width="11" style="673"/>
    <col min="26" max="16384" width="11" style="50"/>
  </cols>
  <sheetData>
    <row r="1" spans="1:15" ht="14.1" customHeight="1" x14ac:dyDescent="0.2">
      <c r="A1" s="179"/>
      <c r="B1" s="180" t="s">
        <v>29</v>
      </c>
      <c r="C1" s="180"/>
      <c r="D1" s="181"/>
      <c r="E1" s="181"/>
      <c r="F1" s="181"/>
      <c r="G1" s="181"/>
      <c r="H1" s="181"/>
      <c r="I1" s="180"/>
      <c r="J1" s="182"/>
      <c r="K1" s="183"/>
      <c r="L1" s="183"/>
      <c r="M1" s="183"/>
      <c r="N1" s="183"/>
      <c r="O1" s="184"/>
    </row>
    <row r="2" spans="1:15" ht="14.1" customHeight="1" x14ac:dyDescent="0.2">
      <c r="A2" s="179"/>
      <c r="B2" s="180" t="s">
        <v>394</v>
      </c>
      <c r="C2" s="180"/>
      <c r="D2" s="182"/>
      <c r="E2" s="182"/>
      <c r="F2" s="182"/>
      <c r="G2" s="182"/>
      <c r="H2" s="182"/>
      <c r="I2" s="182"/>
      <c r="J2" s="182"/>
      <c r="K2" s="182"/>
      <c r="L2" s="182"/>
      <c r="M2" s="182"/>
      <c r="N2" s="182"/>
      <c r="O2" s="184"/>
    </row>
    <row r="3" spans="1:15" ht="14.1" customHeight="1" x14ac:dyDescent="0.2">
      <c r="A3" s="179"/>
      <c r="B3" s="185" t="s">
        <v>31</v>
      </c>
      <c r="C3" s="185"/>
      <c r="D3" s="182"/>
      <c r="E3" s="182"/>
      <c r="F3" s="182"/>
      <c r="G3" s="182"/>
      <c r="H3" s="183"/>
      <c r="I3" s="185"/>
      <c r="J3" s="182"/>
      <c r="K3" s="183"/>
      <c r="L3" s="186"/>
      <c r="M3" s="186"/>
      <c r="N3" s="186"/>
      <c r="O3" s="184"/>
    </row>
    <row r="4" spans="1:15" ht="15" customHeight="1" x14ac:dyDescent="0.2">
      <c r="A4" s="187"/>
      <c r="B4" s="188"/>
      <c r="C4" s="189"/>
      <c r="D4" s="993">
        <v>2016</v>
      </c>
      <c r="E4" s="993"/>
      <c r="F4" s="993"/>
      <c r="G4" s="993"/>
      <c r="H4" s="993"/>
      <c r="I4" s="189"/>
      <c r="J4" s="993">
        <v>2017</v>
      </c>
      <c r="K4" s="993"/>
      <c r="L4" s="993"/>
      <c r="M4" s="993"/>
      <c r="N4" s="993"/>
      <c r="O4" s="190"/>
    </row>
    <row r="5" spans="1:15" ht="3.95" customHeight="1" x14ac:dyDescent="0.2">
      <c r="A5" s="97"/>
      <c r="B5" s="57"/>
      <c r="C5" s="191"/>
      <c r="D5" s="55"/>
      <c r="E5" s="55"/>
      <c r="F5" s="55"/>
      <c r="G5" s="55"/>
      <c r="H5" s="97"/>
      <c r="I5" s="191"/>
      <c r="J5" s="55"/>
      <c r="K5" s="55"/>
      <c r="L5" s="55"/>
      <c r="M5" s="55"/>
      <c r="N5" s="97"/>
      <c r="O5" s="190"/>
    </row>
    <row r="6" spans="1:15" ht="14.1" customHeight="1" x14ac:dyDescent="0.2">
      <c r="A6" s="179"/>
      <c r="B6" s="192"/>
      <c r="C6" s="192"/>
      <c r="D6" s="194" t="s">
        <v>62</v>
      </c>
      <c r="E6" s="193" t="s">
        <v>63</v>
      </c>
      <c r="F6" s="193" t="s">
        <v>64</v>
      </c>
      <c r="G6" s="193" t="s">
        <v>65</v>
      </c>
      <c r="H6" s="193" t="s">
        <v>66</v>
      </c>
      <c r="I6" s="192"/>
      <c r="J6" s="194" t="s">
        <v>62</v>
      </c>
      <c r="K6" s="193" t="s">
        <v>63</v>
      </c>
      <c r="L6" s="193" t="s">
        <v>64</v>
      </c>
      <c r="M6" s="193" t="s">
        <v>65</v>
      </c>
      <c r="N6" s="193" t="s">
        <v>66</v>
      </c>
      <c r="O6" s="184"/>
    </row>
    <row r="7" spans="1:15" ht="5.0999999999999996" customHeight="1" x14ac:dyDescent="0.2">
      <c r="A7" s="97"/>
      <c r="B7" s="195"/>
      <c r="C7" s="195"/>
      <c r="D7" s="196"/>
      <c r="E7" s="196"/>
      <c r="F7" s="196"/>
      <c r="G7" s="196"/>
      <c r="H7" s="196"/>
      <c r="I7" s="197"/>
      <c r="J7" s="196"/>
      <c r="K7" s="196"/>
      <c r="L7" s="196"/>
      <c r="M7" s="196"/>
      <c r="N7" s="196"/>
      <c r="O7" s="190"/>
    </row>
    <row r="8" spans="1:15" ht="5.0999999999999996" customHeight="1" x14ac:dyDescent="0.2">
      <c r="A8" s="97"/>
      <c r="B8" s="198"/>
      <c r="C8" s="191"/>
      <c r="D8" s="199"/>
      <c r="E8" s="199"/>
      <c r="F8" s="199"/>
      <c r="G8" s="199"/>
      <c r="H8" s="199"/>
      <c r="I8" s="191"/>
      <c r="J8" s="199"/>
      <c r="K8" s="199"/>
      <c r="L8" s="199"/>
      <c r="M8" s="199"/>
      <c r="N8" s="199"/>
      <c r="O8" s="190"/>
    </row>
    <row r="9" spans="1:15" ht="14.1" customHeight="1" x14ac:dyDescent="0.2">
      <c r="A9" s="200"/>
      <c r="B9" s="201" t="s">
        <v>502</v>
      </c>
      <c r="C9" s="189"/>
      <c r="D9" s="203">
        <v>3149</v>
      </c>
      <c r="E9" s="202">
        <v>3224</v>
      </c>
      <c r="F9" s="202">
        <v>3195</v>
      </c>
      <c r="G9" s="68">
        <v>3246</v>
      </c>
      <c r="H9" s="68">
        <v>12815</v>
      </c>
      <c r="I9" s="204"/>
      <c r="J9" s="203">
        <v>3066</v>
      </c>
      <c r="K9" s="788"/>
      <c r="L9" s="788"/>
      <c r="M9" s="790"/>
      <c r="N9" s="790"/>
      <c r="O9" s="190"/>
    </row>
    <row r="10" spans="1:15" ht="14.1" customHeight="1" x14ac:dyDescent="0.2">
      <c r="A10" s="200"/>
      <c r="B10" s="201" t="s">
        <v>445</v>
      </c>
      <c r="C10" s="189"/>
      <c r="D10" s="203">
        <v>1858</v>
      </c>
      <c r="E10" s="202">
        <v>1834</v>
      </c>
      <c r="F10" s="202">
        <v>1876</v>
      </c>
      <c r="G10" s="68">
        <v>1936</v>
      </c>
      <c r="H10" s="68">
        <v>7503</v>
      </c>
      <c r="I10" s="204"/>
      <c r="J10" s="203">
        <v>1771</v>
      </c>
      <c r="K10" s="788"/>
      <c r="L10" s="788"/>
      <c r="M10" s="790"/>
      <c r="N10" s="790"/>
      <c r="O10" s="190"/>
    </row>
    <row r="11" spans="1:15" ht="14.1" customHeight="1" x14ac:dyDescent="0.2">
      <c r="A11" s="200"/>
      <c r="B11" s="205" t="s">
        <v>91</v>
      </c>
      <c r="C11" s="189"/>
      <c r="D11" s="203">
        <v>1752</v>
      </c>
      <c r="E11" s="202">
        <v>1712</v>
      </c>
      <c r="F11" s="202">
        <v>1676</v>
      </c>
      <c r="G11" s="68">
        <v>1721</v>
      </c>
      <c r="H11" s="68">
        <v>6861</v>
      </c>
      <c r="I11" s="204"/>
      <c r="J11" s="203">
        <v>1601</v>
      </c>
      <c r="K11" s="202"/>
      <c r="L11" s="202"/>
      <c r="M11" s="68"/>
      <c r="N11" s="68"/>
      <c r="O11" s="190"/>
    </row>
    <row r="12" spans="1:15" ht="14.1" customHeight="1" x14ac:dyDescent="0.2">
      <c r="A12" s="200"/>
      <c r="B12" s="201" t="s">
        <v>446</v>
      </c>
      <c r="C12" s="189"/>
      <c r="D12" s="203">
        <v>2431</v>
      </c>
      <c r="E12" s="202">
        <v>2654</v>
      </c>
      <c r="F12" s="202">
        <v>2950</v>
      </c>
      <c r="G12" s="68">
        <v>3055</v>
      </c>
      <c r="H12" s="68">
        <v>11090</v>
      </c>
      <c r="I12" s="204"/>
      <c r="J12" s="203">
        <v>3165</v>
      </c>
      <c r="K12" s="788"/>
      <c r="L12" s="788"/>
      <c r="M12" s="790"/>
      <c r="N12" s="790"/>
      <c r="O12" s="190"/>
    </row>
    <row r="13" spans="1:15" ht="14.1" customHeight="1" x14ac:dyDescent="0.2">
      <c r="A13" s="97"/>
      <c r="B13" s="201" t="s">
        <v>447</v>
      </c>
      <c r="C13" s="189"/>
      <c r="D13" s="203">
        <v>3054</v>
      </c>
      <c r="E13" s="202">
        <v>2961</v>
      </c>
      <c r="F13" s="202">
        <v>3129</v>
      </c>
      <c r="G13" s="68">
        <v>3435</v>
      </c>
      <c r="H13" s="68">
        <v>12579</v>
      </c>
      <c r="I13" s="204"/>
      <c r="J13" s="203">
        <v>3285</v>
      </c>
      <c r="K13" s="202"/>
      <c r="L13" s="202"/>
      <c r="M13" s="68"/>
      <c r="N13" s="68"/>
      <c r="O13" s="190"/>
    </row>
    <row r="14" spans="1:15" ht="14.1" customHeight="1" x14ac:dyDescent="0.2">
      <c r="A14" s="97"/>
      <c r="B14" s="206" t="s">
        <v>92</v>
      </c>
      <c r="C14" s="189"/>
      <c r="D14" s="71">
        <v>689</v>
      </c>
      <c r="E14" s="207">
        <v>709</v>
      </c>
      <c r="F14" s="207">
        <v>750</v>
      </c>
      <c r="G14" s="207">
        <v>852</v>
      </c>
      <c r="H14" s="207">
        <v>3000</v>
      </c>
      <c r="I14" s="208"/>
      <c r="J14" s="71">
        <v>876</v>
      </c>
      <c r="K14" s="207"/>
      <c r="L14" s="207"/>
      <c r="M14" s="207"/>
      <c r="N14" s="207"/>
      <c r="O14" s="190"/>
    </row>
    <row r="15" spans="1:15" ht="14.1" customHeight="1" x14ac:dyDescent="0.2">
      <c r="A15" s="97"/>
      <c r="B15" s="206" t="s">
        <v>448</v>
      </c>
      <c r="C15" s="189"/>
      <c r="D15" s="71">
        <v>511</v>
      </c>
      <c r="E15" s="207">
        <v>523</v>
      </c>
      <c r="F15" s="207">
        <v>537</v>
      </c>
      <c r="G15" s="207">
        <v>590</v>
      </c>
      <c r="H15" s="207">
        <v>2163</v>
      </c>
      <c r="I15" s="208"/>
      <c r="J15" s="71">
        <v>561</v>
      </c>
      <c r="K15" s="207"/>
      <c r="L15" s="207"/>
      <c r="M15" s="207"/>
      <c r="N15" s="207"/>
      <c r="O15" s="190"/>
    </row>
    <row r="16" spans="1:15" ht="14.1" customHeight="1" x14ac:dyDescent="0.2">
      <c r="A16" s="97"/>
      <c r="B16" s="206" t="s">
        <v>449</v>
      </c>
      <c r="C16" s="189"/>
      <c r="D16" s="71">
        <v>624</v>
      </c>
      <c r="E16" s="207">
        <v>620</v>
      </c>
      <c r="F16" s="207">
        <v>619</v>
      </c>
      <c r="G16" s="207">
        <v>635</v>
      </c>
      <c r="H16" s="207">
        <v>2499</v>
      </c>
      <c r="I16" s="208"/>
      <c r="J16" s="71">
        <v>620</v>
      </c>
      <c r="K16" s="207"/>
      <c r="L16" s="207"/>
      <c r="M16" s="207"/>
      <c r="N16" s="207"/>
      <c r="O16" s="190"/>
    </row>
    <row r="17" spans="1:15" ht="14.1" customHeight="1" x14ac:dyDescent="0.2">
      <c r="A17" s="97"/>
      <c r="B17" s="206" t="s">
        <v>93</v>
      </c>
      <c r="C17" s="189"/>
      <c r="D17" s="71">
        <v>323</v>
      </c>
      <c r="E17" s="207">
        <v>347</v>
      </c>
      <c r="F17" s="207">
        <v>364</v>
      </c>
      <c r="G17" s="207">
        <v>375</v>
      </c>
      <c r="H17" s="207">
        <v>1409</v>
      </c>
      <c r="I17" s="208"/>
      <c r="J17" s="71">
        <v>388</v>
      </c>
      <c r="K17" s="207"/>
      <c r="L17" s="207"/>
      <c r="M17" s="207"/>
      <c r="N17" s="207"/>
      <c r="O17" s="190"/>
    </row>
    <row r="18" spans="1:15" ht="14.1" customHeight="1" x14ac:dyDescent="0.2">
      <c r="A18" s="97"/>
      <c r="B18" s="206" t="s">
        <v>94</v>
      </c>
      <c r="C18" s="189"/>
      <c r="D18" s="71">
        <v>409</v>
      </c>
      <c r="E18" s="207">
        <v>337</v>
      </c>
      <c r="F18" s="207">
        <v>316</v>
      </c>
      <c r="G18" s="207">
        <v>347</v>
      </c>
      <c r="H18" s="207">
        <v>1410</v>
      </c>
      <c r="I18" s="208"/>
      <c r="J18" s="71">
        <v>314</v>
      </c>
      <c r="K18" s="207"/>
      <c r="L18" s="207"/>
      <c r="M18" s="207"/>
      <c r="N18" s="207"/>
      <c r="O18" s="190"/>
    </row>
    <row r="19" spans="1:15" ht="14.1" customHeight="1" x14ac:dyDescent="0.2">
      <c r="A19" s="97"/>
      <c r="B19" s="206" t="s">
        <v>450</v>
      </c>
      <c r="C19" s="189"/>
      <c r="D19" s="71">
        <v>503</v>
      </c>
      <c r="E19" s="207">
        <v>428</v>
      </c>
      <c r="F19" s="207">
        <v>548</v>
      </c>
      <c r="G19" s="207">
        <v>642</v>
      </c>
      <c r="H19" s="207">
        <v>2122</v>
      </c>
      <c r="I19" s="208"/>
      <c r="J19" s="71">
        <v>531</v>
      </c>
      <c r="K19" s="207"/>
      <c r="L19" s="207"/>
      <c r="M19" s="207"/>
      <c r="N19" s="207"/>
      <c r="O19" s="190"/>
    </row>
    <row r="20" spans="1:15" ht="14.1" customHeight="1" x14ac:dyDescent="0.2">
      <c r="A20" s="97"/>
      <c r="B20" s="206" t="s">
        <v>414</v>
      </c>
      <c r="C20" s="189"/>
      <c r="D20" s="71">
        <v>-6</v>
      </c>
      <c r="E20" s="207">
        <v>-5</v>
      </c>
      <c r="F20" s="207">
        <v>-6</v>
      </c>
      <c r="G20" s="207">
        <v>-7</v>
      </c>
      <c r="H20" s="207">
        <v>-23</v>
      </c>
      <c r="I20" s="208"/>
      <c r="J20" s="71">
        <v>-6</v>
      </c>
      <c r="K20" s="207"/>
      <c r="L20" s="207"/>
      <c r="M20" s="207"/>
      <c r="N20" s="207"/>
      <c r="O20" s="190"/>
    </row>
    <row r="21" spans="1:15" ht="14.1" customHeight="1" x14ac:dyDescent="0.2">
      <c r="A21" s="204"/>
      <c r="B21" s="153" t="s">
        <v>451</v>
      </c>
      <c r="C21" s="210"/>
      <c r="D21" s="67">
        <v>267</v>
      </c>
      <c r="E21" s="155">
        <v>339</v>
      </c>
      <c r="F21" s="155">
        <v>255</v>
      </c>
      <c r="G21" s="94">
        <v>328</v>
      </c>
      <c r="H21" s="94">
        <v>1189</v>
      </c>
      <c r="I21" s="6"/>
      <c r="J21" s="67">
        <v>244</v>
      </c>
      <c r="K21" s="155"/>
      <c r="L21" s="155"/>
      <c r="M21" s="94"/>
      <c r="N21" s="94"/>
      <c r="O21" s="190"/>
    </row>
    <row r="22" spans="1:15" ht="14.1" customHeight="1" x14ac:dyDescent="0.2">
      <c r="A22" s="204"/>
      <c r="B22" s="206" t="s">
        <v>452</v>
      </c>
      <c r="C22" s="210"/>
      <c r="D22" s="71">
        <v>138</v>
      </c>
      <c r="E22" s="207">
        <v>153</v>
      </c>
      <c r="F22" s="207">
        <v>168</v>
      </c>
      <c r="G22" s="207">
        <v>186</v>
      </c>
      <c r="H22" s="207">
        <v>645</v>
      </c>
      <c r="I22" s="6"/>
      <c r="J22" s="71">
        <v>188</v>
      </c>
      <c r="K22" s="155"/>
      <c r="L22" s="155"/>
      <c r="M22" s="94"/>
      <c r="N22" s="94"/>
      <c r="O22" s="190"/>
    </row>
    <row r="23" spans="1:15" ht="14.1" customHeight="1" x14ac:dyDescent="0.2">
      <c r="A23" s="204"/>
      <c r="B23" s="205" t="s">
        <v>95</v>
      </c>
      <c r="C23" s="211"/>
      <c r="D23" s="203">
        <v>12511</v>
      </c>
      <c r="E23" s="202">
        <v>12723</v>
      </c>
      <c r="F23" s="202">
        <v>13080</v>
      </c>
      <c r="G23" s="68">
        <v>13721</v>
      </c>
      <c r="H23" s="68">
        <v>52036</v>
      </c>
      <c r="I23" s="204"/>
      <c r="J23" s="203">
        <v>13132</v>
      </c>
      <c r="K23" s="202"/>
      <c r="L23" s="202"/>
      <c r="M23" s="68"/>
      <c r="N23" s="68"/>
      <c r="O23" s="190"/>
    </row>
    <row r="24" spans="1:15" ht="6" customHeight="1" x14ac:dyDescent="0.2">
      <c r="A24" s="97"/>
      <c r="B24" s="212"/>
      <c r="C24" s="195"/>
      <c r="D24" s="78"/>
      <c r="E24" s="212"/>
      <c r="F24" s="78"/>
      <c r="G24" s="78"/>
      <c r="H24" s="78"/>
      <c r="I24" s="195"/>
      <c r="J24" s="78"/>
      <c r="K24" s="212"/>
      <c r="L24" s="213"/>
      <c r="M24" s="78"/>
      <c r="N24" s="78"/>
      <c r="O24" s="190"/>
    </row>
    <row r="25" spans="1:15" ht="5.25" customHeight="1" x14ac:dyDescent="0.2">
      <c r="A25" s="97"/>
      <c r="B25" s="214"/>
      <c r="C25" s="191"/>
      <c r="D25" s="215"/>
      <c r="E25" s="215"/>
      <c r="F25" s="215"/>
      <c r="G25" s="215"/>
      <c r="H25" s="97"/>
      <c r="I25" s="191"/>
      <c r="J25" s="215"/>
      <c r="K25" s="97"/>
      <c r="L25" s="97"/>
      <c r="M25" s="97"/>
      <c r="N25" s="97"/>
      <c r="O25" s="190"/>
    </row>
    <row r="26" spans="1:15" ht="12" customHeight="1" x14ac:dyDescent="0.2">
      <c r="A26" s="179"/>
      <c r="B26" s="989" t="s">
        <v>39</v>
      </c>
      <c r="C26" s="989"/>
      <c r="D26" s="989"/>
      <c r="E26" s="989"/>
      <c r="F26" s="989"/>
      <c r="G26" s="989"/>
      <c r="H26" s="989"/>
      <c r="I26" s="989"/>
      <c r="J26" s="989"/>
      <c r="K26" s="989"/>
      <c r="L26" s="989"/>
      <c r="M26" s="989"/>
      <c r="N26" s="989"/>
      <c r="O26" s="184"/>
    </row>
    <row r="27" spans="1:15" ht="54" customHeight="1" x14ac:dyDescent="0.2">
      <c r="A27" s="179"/>
      <c r="B27" s="989" t="s">
        <v>413</v>
      </c>
      <c r="C27" s="989"/>
      <c r="D27" s="989"/>
      <c r="E27" s="989"/>
      <c r="F27" s="989"/>
      <c r="G27" s="989"/>
      <c r="H27" s="989"/>
      <c r="I27" s="989"/>
      <c r="J27" s="989"/>
      <c r="K27" s="989"/>
      <c r="L27" s="989"/>
      <c r="M27" s="989"/>
      <c r="N27" s="989"/>
      <c r="O27" s="184"/>
    </row>
    <row r="28" spans="1:15" ht="108" customHeight="1" x14ac:dyDescent="0.2">
      <c r="A28" s="216"/>
      <c r="B28" s="989" t="s">
        <v>443</v>
      </c>
      <c r="C28" s="989"/>
      <c r="D28" s="989"/>
      <c r="E28" s="989"/>
      <c r="F28" s="989"/>
      <c r="G28" s="989"/>
      <c r="H28" s="989"/>
      <c r="I28" s="989"/>
      <c r="J28" s="989"/>
      <c r="K28" s="989"/>
      <c r="L28" s="989"/>
      <c r="M28" s="989"/>
      <c r="N28" s="989"/>
      <c r="O28" s="184"/>
    </row>
    <row r="29" spans="1:15" ht="15.75" customHeight="1" x14ac:dyDescent="0.2">
      <c r="B29" s="989" t="s">
        <v>525</v>
      </c>
      <c r="C29" s="989"/>
      <c r="D29" s="989"/>
      <c r="E29" s="989"/>
      <c r="F29" s="989"/>
      <c r="G29" s="989"/>
      <c r="H29" s="989"/>
      <c r="I29" s="989"/>
      <c r="J29" s="989"/>
      <c r="K29" s="989"/>
      <c r="L29" s="989"/>
      <c r="M29" s="989"/>
      <c r="N29" s="989"/>
    </row>
    <row r="30" spans="1:15" ht="30" customHeight="1" x14ac:dyDescent="0.2">
      <c r="B30" s="989" t="s">
        <v>444</v>
      </c>
      <c r="C30" s="989"/>
      <c r="D30" s="989"/>
      <c r="E30" s="989"/>
      <c r="F30" s="989"/>
      <c r="G30" s="989"/>
      <c r="H30" s="989"/>
      <c r="I30" s="989"/>
      <c r="J30" s="989"/>
      <c r="K30" s="989"/>
      <c r="L30" s="989"/>
      <c r="M30" s="989"/>
      <c r="N30" s="989"/>
    </row>
    <row r="31" spans="1:15" ht="24" customHeight="1" x14ac:dyDescent="0.2">
      <c r="B31" s="989" t="s">
        <v>501</v>
      </c>
      <c r="C31" s="989"/>
      <c r="D31" s="989"/>
      <c r="E31" s="989"/>
      <c r="F31" s="989"/>
      <c r="G31" s="989"/>
      <c r="H31" s="989"/>
      <c r="I31" s="989"/>
      <c r="J31" s="989"/>
      <c r="K31" s="989"/>
      <c r="L31" s="989"/>
      <c r="M31" s="989"/>
      <c r="N31" s="989"/>
    </row>
    <row r="32" spans="1:15" x14ac:dyDescent="0.2">
      <c r="B32" s="797"/>
      <c r="C32" s="906"/>
      <c r="D32" s="906"/>
      <c r="E32" s="906"/>
      <c r="F32" s="906"/>
      <c r="G32" s="906"/>
      <c r="H32" s="906"/>
      <c r="I32" s="926"/>
      <c r="J32" s="926"/>
      <c r="K32" s="926"/>
      <c r="L32" s="926"/>
      <c r="M32" s="926"/>
      <c r="N32" s="926"/>
    </row>
    <row r="33" spans="2:14" x14ac:dyDescent="0.2">
      <c r="B33" s="218"/>
      <c r="D33" s="90"/>
      <c r="E33" s="90"/>
      <c r="F33" s="90"/>
      <c r="G33" s="90"/>
      <c r="H33" s="90"/>
      <c r="I33" s="90"/>
      <c r="J33" s="90"/>
      <c r="K33" s="90"/>
    </row>
    <row r="34" spans="2:14" x14ac:dyDescent="0.2">
      <c r="B34" s="205"/>
      <c r="D34" s="90"/>
      <c r="E34" s="90"/>
      <c r="F34" s="90"/>
      <c r="G34" s="90"/>
      <c r="H34" s="90"/>
      <c r="I34" s="90"/>
      <c r="J34" s="90"/>
      <c r="K34" s="90"/>
    </row>
    <row r="35" spans="2:14" x14ac:dyDescent="0.2">
      <c r="B35" s="205"/>
      <c r="D35" s="90"/>
      <c r="E35" s="90"/>
      <c r="F35" s="90"/>
      <c r="G35" s="90"/>
      <c r="H35" s="90"/>
      <c r="I35" s="90"/>
      <c r="J35" s="90"/>
      <c r="K35" s="90"/>
    </row>
    <row r="36" spans="2:14" x14ac:dyDescent="0.2">
      <c r="B36" s="201"/>
      <c r="C36" s="189"/>
      <c r="D36" s="203"/>
      <c r="E36" s="202"/>
      <c r="F36" s="202"/>
      <c r="G36" s="68"/>
      <c r="H36" s="68"/>
      <c r="I36" s="204"/>
      <c r="J36" s="203"/>
      <c r="K36" s="788"/>
      <c r="L36" s="788"/>
      <c r="M36" s="790"/>
      <c r="N36" s="790"/>
    </row>
    <row r="37" spans="2:14" x14ac:dyDescent="0.2">
      <c r="B37" s="201"/>
      <c r="C37" s="189"/>
      <c r="D37" s="203"/>
      <c r="E37" s="202"/>
      <c r="F37" s="202"/>
      <c r="G37" s="68"/>
      <c r="H37" s="68"/>
      <c r="I37" s="204"/>
      <c r="J37" s="203"/>
      <c r="K37" s="788"/>
      <c r="L37" s="788"/>
      <c r="M37" s="790"/>
      <c r="N37" s="790"/>
    </row>
    <row r="38" spans="2:14" x14ac:dyDescent="0.2">
      <c r="B38" s="205"/>
      <c r="C38" s="189"/>
      <c r="D38" s="203"/>
      <c r="E38" s="202"/>
      <c r="F38" s="202"/>
      <c r="G38" s="68"/>
      <c r="H38" s="68"/>
      <c r="I38" s="204"/>
      <c r="J38" s="203"/>
      <c r="K38" s="202"/>
      <c r="L38" s="202"/>
      <c r="M38" s="68"/>
      <c r="N38" s="68"/>
    </row>
    <row r="39" spans="2:14" x14ac:dyDescent="0.2">
      <c r="B39" s="201"/>
      <c r="C39" s="189"/>
      <c r="D39" s="203"/>
      <c r="E39" s="202"/>
      <c r="F39" s="202"/>
      <c r="G39" s="68"/>
      <c r="H39" s="68"/>
      <c r="I39" s="204"/>
      <c r="J39" s="203"/>
      <c r="K39" s="788"/>
      <c r="L39" s="788"/>
      <c r="M39" s="790"/>
      <c r="N39" s="790"/>
    </row>
    <row r="40" spans="2:14" x14ac:dyDescent="0.2">
      <c r="B40" s="201"/>
      <c r="C40" s="189"/>
      <c r="D40" s="203"/>
      <c r="E40" s="202"/>
      <c r="F40" s="202"/>
      <c r="G40" s="68"/>
      <c r="H40" s="68"/>
      <c r="I40" s="204"/>
      <c r="J40" s="203"/>
      <c r="K40" s="202"/>
      <c r="L40" s="202"/>
      <c r="M40" s="68"/>
      <c r="N40" s="68"/>
    </row>
    <row r="41" spans="2:14" x14ac:dyDescent="0.2">
      <c r="B41" s="206"/>
      <c r="C41" s="189"/>
      <c r="D41" s="71"/>
      <c r="E41" s="207"/>
      <c r="F41" s="207"/>
      <c r="G41" s="207"/>
      <c r="H41" s="207"/>
      <c r="I41" s="208"/>
      <c r="J41" s="71"/>
      <c r="K41" s="207"/>
      <c r="L41" s="207"/>
      <c r="M41" s="207"/>
      <c r="N41" s="207"/>
    </row>
    <row r="42" spans="2:14" x14ac:dyDescent="0.2">
      <c r="B42" s="206"/>
      <c r="C42" s="189"/>
      <c r="D42" s="71"/>
      <c r="E42" s="207"/>
      <c r="F42" s="207"/>
      <c r="G42" s="207"/>
      <c r="H42" s="207"/>
      <c r="I42" s="208"/>
      <c r="J42" s="71"/>
      <c r="K42" s="207"/>
      <c r="L42" s="207"/>
      <c r="M42" s="207"/>
      <c r="N42" s="207"/>
    </row>
    <row r="43" spans="2:14" x14ac:dyDescent="0.2">
      <c r="B43" s="206"/>
      <c r="C43" s="189"/>
      <c r="D43" s="71"/>
      <c r="E43" s="207"/>
      <c r="F43" s="207"/>
      <c r="G43" s="207"/>
      <c r="H43" s="207"/>
      <c r="I43" s="208"/>
      <c r="J43" s="71"/>
      <c r="K43" s="207"/>
      <c r="L43" s="207"/>
      <c r="M43" s="207"/>
      <c r="N43" s="207"/>
    </row>
    <row r="44" spans="2:14" x14ac:dyDescent="0.2">
      <c r="B44" s="206"/>
      <c r="C44" s="189"/>
      <c r="D44" s="71"/>
      <c r="E44" s="207"/>
      <c r="F44" s="207"/>
      <c r="G44" s="207"/>
      <c r="H44" s="207"/>
      <c r="I44" s="208"/>
      <c r="J44" s="71"/>
      <c r="K44" s="207"/>
      <c r="L44" s="207"/>
      <c r="M44" s="207"/>
      <c r="N44" s="207"/>
    </row>
    <row r="45" spans="2:14" x14ac:dyDescent="0.2">
      <c r="B45" s="206"/>
      <c r="C45" s="189"/>
      <c r="D45" s="71"/>
      <c r="E45" s="207"/>
      <c r="F45" s="207"/>
      <c r="G45" s="207"/>
      <c r="H45" s="207"/>
      <c r="I45" s="208"/>
      <c r="J45" s="71"/>
      <c r="K45" s="207"/>
      <c r="L45" s="207"/>
      <c r="M45" s="207"/>
      <c r="N45" s="207"/>
    </row>
    <row r="46" spans="2:14" x14ac:dyDescent="0.2">
      <c r="B46" s="206"/>
      <c r="C46" s="189"/>
      <c r="D46" s="71"/>
      <c r="E46" s="207"/>
      <c r="F46" s="207"/>
      <c r="G46" s="207"/>
      <c r="H46" s="207"/>
      <c r="I46" s="208"/>
      <c r="J46" s="71"/>
      <c r="K46" s="207"/>
      <c r="L46" s="207"/>
      <c r="M46" s="207"/>
      <c r="N46" s="207"/>
    </row>
    <row r="47" spans="2:14" x14ac:dyDescent="0.2">
      <c r="B47" s="206"/>
      <c r="C47" s="189"/>
      <c r="D47" s="71"/>
      <c r="E47" s="207"/>
      <c r="F47" s="207"/>
      <c r="G47" s="207"/>
      <c r="H47" s="207"/>
      <c r="I47" s="208"/>
      <c r="J47" s="71"/>
      <c r="K47" s="207"/>
      <c r="L47" s="207"/>
      <c r="M47" s="207"/>
      <c r="N47" s="207"/>
    </row>
    <row r="48" spans="2:14" x14ac:dyDescent="0.2">
      <c r="B48" s="153"/>
      <c r="C48" s="210"/>
      <c r="D48" s="67"/>
      <c r="E48" s="155"/>
      <c r="F48" s="155"/>
      <c r="G48" s="94"/>
      <c r="H48" s="94"/>
      <c r="I48" s="6"/>
      <c r="J48" s="203"/>
      <c r="K48" s="155"/>
      <c r="L48" s="155"/>
      <c r="M48" s="94"/>
      <c r="N48" s="94"/>
    </row>
    <row r="49" spans="2:14" x14ac:dyDescent="0.2">
      <c r="B49" s="206"/>
      <c r="C49" s="210"/>
      <c r="D49" s="71"/>
      <c r="E49" s="207"/>
      <c r="F49" s="207"/>
      <c r="G49" s="207"/>
      <c r="H49" s="207"/>
      <c r="I49" s="6"/>
      <c r="J49" s="71"/>
      <c r="K49" s="155"/>
      <c r="L49" s="155"/>
      <c r="M49" s="94"/>
      <c r="N49" s="94"/>
    </row>
    <row r="50" spans="2:14" x14ac:dyDescent="0.2">
      <c r="B50" s="205"/>
      <c r="C50" s="211"/>
      <c r="D50" s="203"/>
      <c r="E50" s="202"/>
      <c r="F50" s="202"/>
      <c r="G50" s="68"/>
      <c r="H50" s="68"/>
      <c r="I50" s="204"/>
      <c r="J50" s="203"/>
      <c r="K50" s="202"/>
      <c r="L50" s="202"/>
      <c r="M50" s="68"/>
      <c r="N50" s="68"/>
    </row>
    <row r="51" spans="2:14" x14ac:dyDescent="0.2">
      <c r="B51" s="212"/>
      <c r="C51" s="195"/>
      <c r="D51" s="78"/>
      <c r="E51" s="212"/>
      <c r="F51" s="78"/>
      <c r="G51" s="78"/>
      <c r="H51" s="78"/>
      <c r="I51" s="195"/>
      <c r="J51" s="78"/>
      <c r="K51" s="212"/>
      <c r="L51" s="213"/>
      <c r="M51" s="78"/>
      <c r="N51" s="78"/>
    </row>
    <row r="52" spans="2:14" x14ac:dyDescent="0.2">
      <c r="B52" s="214"/>
      <c r="C52" s="191"/>
      <c r="D52" s="215"/>
      <c r="E52" s="215"/>
      <c r="F52" s="215"/>
      <c r="G52" s="215"/>
      <c r="H52" s="97"/>
      <c r="I52" s="191"/>
      <c r="J52" s="215"/>
      <c r="K52" s="97"/>
      <c r="L52" s="97"/>
      <c r="M52" s="97"/>
      <c r="N52" s="97"/>
    </row>
    <row r="53" spans="2:14" x14ac:dyDescent="0.2">
      <c r="B53" s="989"/>
      <c r="C53" s="989"/>
      <c r="D53" s="989"/>
      <c r="E53" s="989"/>
      <c r="F53" s="989"/>
      <c r="G53" s="989"/>
      <c r="H53" s="989"/>
      <c r="I53" s="989"/>
      <c r="J53" s="989"/>
      <c r="K53" s="989"/>
      <c r="L53" s="989"/>
      <c r="M53" s="989"/>
      <c r="N53" s="989"/>
    </row>
    <row r="54" spans="2:14" x14ac:dyDescent="0.2">
      <c r="B54" s="989"/>
      <c r="C54" s="989"/>
      <c r="D54" s="989"/>
      <c r="E54" s="989"/>
      <c r="F54" s="989"/>
      <c r="G54" s="989"/>
      <c r="H54" s="989"/>
      <c r="I54" s="989"/>
      <c r="J54" s="989"/>
      <c r="K54" s="989"/>
      <c r="L54" s="989"/>
      <c r="M54" s="989"/>
      <c r="N54" s="989"/>
    </row>
    <row r="55" spans="2:14" ht="111" customHeight="1" x14ac:dyDescent="0.2">
      <c r="B55" s="989"/>
      <c r="C55" s="989"/>
      <c r="D55" s="989"/>
      <c r="E55" s="989"/>
      <c r="F55" s="989"/>
      <c r="G55" s="989"/>
      <c r="H55" s="989"/>
      <c r="I55" s="989"/>
      <c r="J55" s="989"/>
      <c r="K55" s="989"/>
      <c r="L55" s="989"/>
      <c r="M55" s="989"/>
      <c r="N55" s="989"/>
    </row>
    <row r="56" spans="2:14" x14ac:dyDescent="0.2">
      <c r="B56" s="989"/>
      <c r="C56" s="989"/>
      <c r="D56" s="989"/>
      <c r="E56" s="989"/>
      <c r="F56" s="989"/>
      <c r="G56" s="989"/>
      <c r="H56" s="989"/>
      <c r="I56" s="989"/>
      <c r="J56" s="989"/>
      <c r="K56" s="989"/>
      <c r="L56" s="989"/>
      <c r="M56" s="989"/>
      <c r="N56" s="989"/>
    </row>
    <row r="57" spans="2:14" ht="25.5" customHeight="1" x14ac:dyDescent="0.2">
      <c r="B57" s="989"/>
      <c r="C57" s="989"/>
      <c r="D57" s="989"/>
      <c r="E57" s="989"/>
      <c r="F57" s="989"/>
      <c r="G57" s="989"/>
      <c r="H57" s="989"/>
      <c r="I57" s="989"/>
      <c r="J57" s="989"/>
      <c r="K57" s="989"/>
      <c r="L57" s="989"/>
      <c r="M57" s="989"/>
      <c r="N57" s="989"/>
    </row>
    <row r="58" spans="2:14" x14ac:dyDescent="0.2">
      <c r="B58" s="989"/>
      <c r="C58" s="989"/>
      <c r="D58" s="989"/>
      <c r="E58" s="989"/>
      <c r="F58" s="989"/>
      <c r="G58" s="989"/>
      <c r="H58" s="989"/>
      <c r="I58" s="989"/>
      <c r="J58" s="989"/>
      <c r="K58" s="989"/>
      <c r="L58" s="989"/>
      <c r="M58" s="989"/>
      <c r="N58" s="989"/>
    </row>
    <row r="59" spans="2:14" x14ac:dyDescent="0.2">
      <c r="B59" s="209"/>
      <c r="D59" s="90"/>
      <c r="E59" s="90"/>
      <c r="F59" s="90"/>
      <c r="G59" s="90"/>
      <c r="H59" s="90"/>
      <c r="I59" s="90"/>
      <c r="J59" s="90"/>
      <c r="K59" s="90"/>
    </row>
    <row r="60" spans="2:14" x14ac:dyDescent="0.2">
      <c r="B60" s="205"/>
      <c r="D60" s="90"/>
      <c r="E60" s="90"/>
      <c r="F60" s="90"/>
      <c r="G60" s="90"/>
      <c r="H60" s="90"/>
      <c r="I60" s="90"/>
      <c r="J60" s="90"/>
      <c r="K60" s="90"/>
    </row>
  </sheetData>
  <mergeCells count="14">
    <mergeCell ref="B58:N58"/>
    <mergeCell ref="B53:N53"/>
    <mergeCell ref="B54:N54"/>
    <mergeCell ref="B55:N55"/>
    <mergeCell ref="B56:N56"/>
    <mergeCell ref="B57:N57"/>
    <mergeCell ref="B30:N30"/>
    <mergeCell ref="B31:N31"/>
    <mergeCell ref="D4:H4"/>
    <mergeCell ref="J4:N4"/>
    <mergeCell ref="B26:N26"/>
    <mergeCell ref="B27:N27"/>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3"/>
  <sheetViews>
    <sheetView showGridLines="0" zoomScaleNormal="100" zoomScaleSheetLayoutView="90" workbookViewId="0"/>
  </sheetViews>
  <sheetFormatPr baseColWidth="10" defaultColWidth="11" defaultRowHeight="12.75" x14ac:dyDescent="0.2"/>
  <cols>
    <col min="1" max="1" width="1.875" style="101" customWidth="1"/>
    <col min="2" max="2" width="34.25" style="101" customWidth="1"/>
    <col min="3" max="3" width="2.5" style="101" customWidth="1"/>
    <col min="4" max="8" width="9.625" style="101" customWidth="1"/>
    <col min="9" max="9" width="1.625" style="101" customWidth="1"/>
    <col min="10" max="10" width="9.625" style="101" customWidth="1"/>
    <col min="11" max="14" width="0" style="101" hidden="1" customWidth="1"/>
    <col min="15" max="15" width="1.625" style="101" customWidth="1"/>
    <col min="16" max="16384" width="11" style="50"/>
  </cols>
  <sheetData>
    <row r="1" spans="1:15" ht="14.1" customHeight="1" x14ac:dyDescent="0.2">
      <c r="A1" s="179"/>
      <c r="B1" s="180" t="s">
        <v>29</v>
      </c>
      <c r="C1" s="180"/>
      <c r="D1" s="182"/>
      <c r="E1" s="182"/>
      <c r="F1" s="182"/>
      <c r="G1" s="183"/>
      <c r="H1" s="183"/>
      <c r="I1" s="180"/>
      <c r="J1" s="183"/>
      <c r="K1" s="183"/>
      <c r="L1" s="183"/>
      <c r="M1" s="183"/>
      <c r="N1" s="183"/>
      <c r="O1" s="183"/>
    </row>
    <row r="2" spans="1:15" ht="14.1" customHeight="1" x14ac:dyDescent="0.2">
      <c r="A2" s="179"/>
      <c r="B2" s="219" t="s">
        <v>96</v>
      </c>
      <c r="C2" s="219"/>
      <c r="D2" s="219"/>
      <c r="E2" s="219"/>
      <c r="F2" s="219"/>
      <c r="G2" s="220"/>
      <c r="H2" s="220"/>
      <c r="I2" s="219"/>
      <c r="J2" s="220"/>
      <c r="K2" s="220"/>
      <c r="L2" s="220"/>
      <c r="M2" s="220"/>
      <c r="N2" s="220"/>
      <c r="O2" s="183"/>
    </row>
    <row r="3" spans="1:15" ht="14.1" customHeight="1" x14ac:dyDescent="0.2">
      <c r="A3" s="179"/>
      <c r="B3" s="185" t="s">
        <v>31</v>
      </c>
      <c r="C3" s="185"/>
      <c r="D3" s="182"/>
      <c r="E3" s="182"/>
      <c r="F3" s="182"/>
      <c r="G3" s="183"/>
      <c r="H3" s="183"/>
      <c r="I3" s="185"/>
      <c r="J3" s="183"/>
      <c r="K3" s="183"/>
      <c r="L3" s="183"/>
      <c r="M3" s="183"/>
      <c r="N3" s="183"/>
      <c r="O3" s="183"/>
    </row>
    <row r="4" spans="1:15" ht="15" customHeight="1" x14ac:dyDescent="0.2">
      <c r="A4" s="97"/>
      <c r="B4" s="221"/>
      <c r="C4" s="191"/>
      <c r="D4" s="988">
        <v>2016</v>
      </c>
      <c r="E4" s="988"/>
      <c r="F4" s="988"/>
      <c r="G4" s="988"/>
      <c r="H4" s="988"/>
      <c r="I4" s="191"/>
      <c r="J4" s="988">
        <v>2017</v>
      </c>
      <c r="K4" s="988"/>
      <c r="L4" s="988"/>
      <c r="M4" s="988"/>
      <c r="N4" s="988"/>
      <c r="O4" s="46"/>
    </row>
    <row r="5" spans="1:15" ht="3.95" customHeight="1" x14ac:dyDescent="0.2">
      <c r="A5" s="97"/>
      <c r="B5" s="57"/>
      <c r="C5" s="191"/>
      <c r="D5" s="222"/>
      <c r="E5" s="222"/>
      <c r="F5" s="222"/>
      <c r="G5" s="97"/>
      <c r="H5" s="97"/>
      <c r="I5" s="191"/>
      <c r="J5" s="97"/>
      <c r="K5" s="222"/>
      <c r="L5" s="222"/>
      <c r="M5" s="97"/>
      <c r="N5" s="97"/>
      <c r="O5" s="46"/>
    </row>
    <row r="6" spans="1:15" ht="14.1" customHeight="1" x14ac:dyDescent="0.2">
      <c r="A6" s="179"/>
      <c r="B6" s="192"/>
      <c r="C6" s="192"/>
      <c r="D6" s="194" t="s">
        <v>62</v>
      </c>
      <c r="E6" s="223" t="s">
        <v>63</v>
      </c>
      <c r="F6" s="223" t="s">
        <v>64</v>
      </c>
      <c r="G6" s="193" t="s">
        <v>65</v>
      </c>
      <c r="H6" s="193" t="s">
        <v>66</v>
      </c>
      <c r="I6" s="192"/>
      <c r="J6" s="194" t="s">
        <v>62</v>
      </c>
      <c r="K6" s="223" t="s">
        <v>63</v>
      </c>
      <c r="L6" s="223" t="s">
        <v>64</v>
      </c>
      <c r="M6" s="193" t="s">
        <v>65</v>
      </c>
      <c r="N6" s="193" t="s">
        <v>66</v>
      </c>
      <c r="O6" s="183"/>
    </row>
    <row r="7" spans="1:15" ht="5.0999999999999996" customHeight="1" x14ac:dyDescent="0.2">
      <c r="A7" s="97"/>
      <c r="B7" s="195"/>
      <c r="C7" s="195"/>
      <c r="D7" s="224"/>
      <c r="E7" s="224"/>
      <c r="F7" s="224"/>
      <c r="G7" s="224"/>
      <c r="H7" s="224"/>
      <c r="I7" s="195"/>
      <c r="J7" s="224"/>
      <c r="K7" s="224"/>
      <c r="L7" s="224"/>
      <c r="M7" s="224"/>
      <c r="N7" s="224"/>
      <c r="O7" s="46"/>
    </row>
    <row r="8" spans="1:15" ht="5.0999999999999996" customHeight="1" x14ac:dyDescent="0.2">
      <c r="A8" s="97"/>
      <c r="B8" s="198"/>
      <c r="C8" s="191"/>
      <c r="D8" s="199"/>
      <c r="E8" s="199"/>
      <c r="F8" s="199"/>
      <c r="G8" s="199"/>
      <c r="H8" s="199"/>
      <c r="I8" s="191"/>
      <c r="J8" s="199"/>
      <c r="K8" s="199"/>
      <c r="L8" s="199"/>
      <c r="M8" s="199"/>
      <c r="N8" s="199"/>
      <c r="O8" s="46"/>
    </row>
    <row r="9" spans="1:15" ht="14.1" customHeight="1" x14ac:dyDescent="0.2">
      <c r="A9" s="204"/>
      <c r="B9" s="201" t="s">
        <v>502</v>
      </c>
      <c r="C9" s="211"/>
      <c r="D9" s="203">
        <v>1250</v>
      </c>
      <c r="E9" s="68">
        <v>1302</v>
      </c>
      <c r="F9" s="68">
        <v>1354</v>
      </c>
      <c r="G9" s="68">
        <v>496</v>
      </c>
      <c r="H9" s="68">
        <v>4403</v>
      </c>
      <c r="I9" s="204"/>
      <c r="J9" s="203">
        <v>1143</v>
      </c>
      <c r="K9" s="202"/>
      <c r="L9" s="202"/>
      <c r="M9" s="68"/>
      <c r="N9" s="68"/>
      <c r="O9" s="205"/>
    </row>
    <row r="10" spans="1:15" ht="14.1" customHeight="1" x14ac:dyDescent="0.2">
      <c r="A10" s="204"/>
      <c r="B10" s="201" t="s">
        <v>445</v>
      </c>
      <c r="C10" s="211"/>
      <c r="D10" s="203">
        <v>392</v>
      </c>
      <c r="E10" s="68">
        <v>451</v>
      </c>
      <c r="F10" s="68">
        <v>456</v>
      </c>
      <c r="G10" s="68">
        <v>472</v>
      </c>
      <c r="H10" s="68">
        <v>1771</v>
      </c>
      <c r="I10" s="204"/>
      <c r="J10" s="203">
        <v>400</v>
      </c>
      <c r="K10" s="68"/>
      <c r="L10" s="68"/>
      <c r="M10" s="68"/>
      <c r="N10" s="68"/>
      <c r="O10" s="205"/>
    </row>
    <row r="11" spans="1:15" ht="14.1" customHeight="1" x14ac:dyDescent="0.2">
      <c r="A11" s="204"/>
      <c r="B11" s="205" t="s">
        <v>91</v>
      </c>
      <c r="C11" s="211"/>
      <c r="D11" s="203">
        <v>461</v>
      </c>
      <c r="E11" s="68">
        <v>456</v>
      </c>
      <c r="F11" s="68">
        <v>458</v>
      </c>
      <c r="G11" s="68">
        <v>334</v>
      </c>
      <c r="H11" s="68">
        <v>1709</v>
      </c>
      <c r="I11" s="204"/>
      <c r="J11" s="203">
        <v>416</v>
      </c>
      <c r="K11" s="68"/>
      <c r="L11" s="68"/>
      <c r="M11" s="68"/>
      <c r="N11" s="68"/>
      <c r="O11" s="205"/>
    </row>
    <row r="12" spans="1:15" ht="14.1" customHeight="1" x14ac:dyDescent="0.2">
      <c r="A12" s="204"/>
      <c r="B12" s="201" t="s">
        <v>446</v>
      </c>
      <c r="C12" s="211"/>
      <c r="D12" s="203">
        <v>805</v>
      </c>
      <c r="E12" s="68">
        <v>838</v>
      </c>
      <c r="F12" s="68">
        <v>978</v>
      </c>
      <c r="G12" s="68">
        <v>1081</v>
      </c>
      <c r="H12" s="68">
        <v>3702</v>
      </c>
      <c r="I12" s="204"/>
      <c r="J12" s="203">
        <v>1104</v>
      </c>
      <c r="K12" s="68"/>
      <c r="L12" s="68"/>
      <c r="M12" s="68"/>
      <c r="N12" s="68"/>
      <c r="O12" s="205"/>
    </row>
    <row r="13" spans="1:15" ht="14.1" customHeight="1" x14ac:dyDescent="0.2">
      <c r="A13" s="204"/>
      <c r="B13" s="201" t="s">
        <v>447</v>
      </c>
      <c r="C13" s="211"/>
      <c r="D13" s="203">
        <v>866</v>
      </c>
      <c r="E13" s="68">
        <v>834</v>
      </c>
      <c r="F13" s="68">
        <v>969</v>
      </c>
      <c r="G13" s="68">
        <v>804</v>
      </c>
      <c r="H13" s="68">
        <v>3474</v>
      </c>
      <c r="I13" s="204"/>
      <c r="J13" s="203">
        <v>904</v>
      </c>
      <c r="K13" s="68"/>
      <c r="L13" s="68"/>
      <c r="M13" s="68"/>
      <c r="N13" s="68"/>
      <c r="O13" s="205"/>
    </row>
    <row r="14" spans="1:15" ht="14.1" customHeight="1" x14ac:dyDescent="0.2">
      <c r="A14" s="97"/>
      <c r="B14" s="206" t="s">
        <v>92</v>
      </c>
      <c r="C14" s="191"/>
      <c r="D14" s="71">
        <v>149</v>
      </c>
      <c r="E14" s="207">
        <v>165</v>
      </c>
      <c r="F14" s="207">
        <v>211</v>
      </c>
      <c r="G14" s="207">
        <v>272</v>
      </c>
      <c r="H14" s="207">
        <v>797</v>
      </c>
      <c r="I14" s="208"/>
      <c r="J14" s="71">
        <v>231</v>
      </c>
      <c r="K14" s="207"/>
      <c r="L14" s="207"/>
      <c r="M14" s="207"/>
      <c r="N14" s="207"/>
      <c r="O14" s="209"/>
    </row>
    <row r="15" spans="1:15" ht="14.1" customHeight="1" x14ac:dyDescent="0.2">
      <c r="A15" s="97"/>
      <c r="B15" s="206" t="s">
        <v>448</v>
      </c>
      <c r="C15" s="191"/>
      <c r="D15" s="71">
        <v>176</v>
      </c>
      <c r="E15" s="207">
        <v>168</v>
      </c>
      <c r="F15" s="207">
        <v>181</v>
      </c>
      <c r="G15" s="207">
        <v>180</v>
      </c>
      <c r="H15" s="207">
        <v>704</v>
      </c>
      <c r="I15" s="208"/>
      <c r="J15" s="71">
        <v>174</v>
      </c>
      <c r="K15" s="207"/>
      <c r="L15" s="207"/>
      <c r="M15" s="207"/>
      <c r="N15" s="207"/>
      <c r="O15" s="209"/>
    </row>
    <row r="16" spans="1:15" ht="14.1" customHeight="1" x14ac:dyDescent="0.2">
      <c r="A16" s="97"/>
      <c r="B16" s="206" t="s">
        <v>449</v>
      </c>
      <c r="C16" s="191"/>
      <c r="D16" s="71">
        <v>187</v>
      </c>
      <c r="E16" s="207">
        <v>202</v>
      </c>
      <c r="F16" s="207">
        <v>215</v>
      </c>
      <c r="G16" s="207">
        <v>175</v>
      </c>
      <c r="H16" s="207">
        <v>779</v>
      </c>
      <c r="I16" s="208"/>
      <c r="J16" s="71">
        <v>156</v>
      </c>
      <c r="K16" s="207"/>
      <c r="L16" s="207"/>
      <c r="M16" s="207"/>
      <c r="N16" s="207"/>
      <c r="O16" s="209"/>
    </row>
    <row r="17" spans="1:15" ht="14.1" customHeight="1" x14ac:dyDescent="0.2">
      <c r="A17" s="97"/>
      <c r="B17" s="206" t="s">
        <v>93</v>
      </c>
      <c r="C17" s="191"/>
      <c r="D17" s="71">
        <v>107</v>
      </c>
      <c r="E17" s="207">
        <v>108</v>
      </c>
      <c r="F17" s="207">
        <v>123</v>
      </c>
      <c r="G17" s="207">
        <v>126</v>
      </c>
      <c r="H17" s="207">
        <v>464</v>
      </c>
      <c r="I17" s="208"/>
      <c r="J17" s="71">
        <v>129</v>
      </c>
      <c r="K17" s="207"/>
      <c r="L17" s="207"/>
      <c r="M17" s="207"/>
      <c r="N17" s="207"/>
      <c r="O17" s="209"/>
    </row>
    <row r="18" spans="1:15" ht="14.1" customHeight="1" x14ac:dyDescent="0.2">
      <c r="A18" s="97"/>
      <c r="B18" s="206" t="s">
        <v>94</v>
      </c>
      <c r="C18" s="191"/>
      <c r="D18" s="71">
        <v>106</v>
      </c>
      <c r="E18" s="207">
        <v>62</v>
      </c>
      <c r="F18" s="207">
        <v>81</v>
      </c>
      <c r="G18" s="207">
        <v>60</v>
      </c>
      <c r="H18" s="207">
        <v>309</v>
      </c>
      <c r="I18" s="208"/>
      <c r="J18" s="71">
        <v>64</v>
      </c>
      <c r="K18" s="207"/>
      <c r="L18" s="207"/>
      <c r="M18" s="207"/>
      <c r="N18" s="207"/>
      <c r="O18" s="209"/>
    </row>
    <row r="19" spans="1:15" ht="14.1" customHeight="1" x14ac:dyDescent="0.2">
      <c r="A19" s="97"/>
      <c r="B19" s="206" t="s">
        <v>450</v>
      </c>
      <c r="C19" s="191"/>
      <c r="D19" s="71">
        <v>140</v>
      </c>
      <c r="E19" s="207">
        <v>117</v>
      </c>
      <c r="F19" s="207">
        <v>159</v>
      </c>
      <c r="G19" s="207">
        <v>207</v>
      </c>
      <c r="H19" s="207">
        <v>623</v>
      </c>
      <c r="I19" s="208"/>
      <c r="J19" s="71">
        <v>149</v>
      </c>
      <c r="K19" s="207"/>
      <c r="L19" s="207"/>
      <c r="M19" s="207"/>
      <c r="N19" s="207"/>
      <c r="O19" s="209"/>
    </row>
    <row r="20" spans="1:15" ht="14.1" customHeight="1" x14ac:dyDescent="0.2">
      <c r="A20" s="97"/>
      <c r="B20" s="206" t="s">
        <v>414</v>
      </c>
      <c r="C20" s="191"/>
      <c r="D20" s="71">
        <v>0</v>
      </c>
      <c r="E20" s="207">
        <v>12</v>
      </c>
      <c r="F20" s="207">
        <v>0</v>
      </c>
      <c r="G20" s="207">
        <v>-215</v>
      </c>
      <c r="H20" s="207">
        <v>-203</v>
      </c>
      <c r="I20" s="208"/>
      <c r="J20" s="71">
        <v>0</v>
      </c>
      <c r="K20" s="207"/>
      <c r="L20" s="207"/>
      <c r="M20" s="207"/>
      <c r="N20" s="207"/>
      <c r="O20" s="209"/>
    </row>
    <row r="21" spans="1:15" ht="14.1" customHeight="1" x14ac:dyDescent="0.2">
      <c r="A21" s="204"/>
      <c r="B21" s="153" t="s">
        <v>451</v>
      </c>
      <c r="C21" s="210"/>
      <c r="D21" s="67">
        <v>63</v>
      </c>
      <c r="E21" s="155">
        <v>36</v>
      </c>
      <c r="F21" s="155">
        <v>-40</v>
      </c>
      <c r="G21" s="94">
        <v>0</v>
      </c>
      <c r="H21" s="94">
        <v>59</v>
      </c>
      <c r="I21" s="6"/>
      <c r="J21" s="67">
        <v>53</v>
      </c>
      <c r="K21" s="94"/>
      <c r="L21" s="94"/>
      <c r="M21" s="94"/>
      <c r="N21" s="94"/>
      <c r="O21" s="153"/>
    </row>
    <row r="22" spans="1:15" ht="14.1" customHeight="1" x14ac:dyDescent="0.2">
      <c r="A22" s="204"/>
      <c r="B22" s="206" t="s">
        <v>452</v>
      </c>
      <c r="C22" s="210"/>
      <c r="D22" s="71">
        <v>27</v>
      </c>
      <c r="E22" s="207">
        <v>74</v>
      </c>
      <c r="F22" s="207">
        <v>75</v>
      </c>
      <c r="G22" s="207">
        <v>90</v>
      </c>
      <c r="H22" s="207">
        <v>266</v>
      </c>
      <c r="I22" s="6"/>
      <c r="J22" s="71">
        <v>92</v>
      </c>
      <c r="K22" s="94"/>
      <c r="L22" s="94"/>
      <c r="M22" s="94"/>
      <c r="N22" s="94"/>
      <c r="O22" s="153"/>
    </row>
    <row r="23" spans="1:15" ht="14.1" customHeight="1" x14ac:dyDescent="0.2">
      <c r="A23" s="204"/>
      <c r="B23" s="205" t="s">
        <v>95</v>
      </c>
      <c r="C23" s="211"/>
      <c r="D23" s="203">
        <v>3838</v>
      </c>
      <c r="E23" s="68">
        <v>3918</v>
      </c>
      <c r="F23" s="68">
        <v>4175</v>
      </c>
      <c r="G23" s="68">
        <v>3187</v>
      </c>
      <c r="H23" s="68">
        <v>15118</v>
      </c>
      <c r="I23" s="68"/>
      <c r="J23" s="203">
        <v>4021</v>
      </c>
      <c r="K23" s="68"/>
      <c r="L23" s="68"/>
      <c r="M23" s="68"/>
      <c r="N23" s="68"/>
      <c r="O23" s="205"/>
    </row>
    <row r="24" spans="1:15" ht="6" customHeight="1" x14ac:dyDescent="0.2">
      <c r="A24" s="97"/>
      <c r="B24" s="212"/>
      <c r="C24" s="195"/>
      <c r="D24" s="213"/>
      <c r="E24" s="212"/>
      <c r="F24" s="78"/>
      <c r="G24" s="78"/>
      <c r="H24" s="78"/>
      <c r="I24" s="195"/>
      <c r="J24" s="213"/>
      <c r="K24" s="225"/>
      <c r="L24" s="225"/>
      <c r="M24" s="225"/>
      <c r="N24" s="225"/>
      <c r="O24" s="226"/>
    </row>
    <row r="25" spans="1:15" ht="6" customHeight="1" x14ac:dyDescent="0.2">
      <c r="A25" s="97"/>
      <c r="B25" s="214"/>
      <c r="C25" s="191"/>
      <c r="D25" s="215"/>
      <c r="E25" s="214"/>
      <c r="F25" s="215"/>
      <c r="G25" s="97"/>
      <c r="H25" s="97"/>
      <c r="I25" s="191"/>
      <c r="J25" s="215"/>
      <c r="K25" s="97"/>
      <c r="L25" s="97"/>
      <c r="M25" s="97"/>
      <c r="N25" s="97"/>
      <c r="O25" s="46"/>
    </row>
    <row r="26" spans="1:15" ht="12" customHeight="1" x14ac:dyDescent="0.2">
      <c r="A26" s="1"/>
      <c r="B26" s="994" t="s">
        <v>39</v>
      </c>
      <c r="C26" s="994"/>
      <c r="D26" s="994"/>
      <c r="E26" s="994"/>
      <c r="F26" s="994"/>
      <c r="G26" s="994"/>
      <c r="H26" s="227"/>
      <c r="I26" s="179"/>
      <c r="J26" s="179"/>
      <c r="K26" s="179"/>
      <c r="L26" s="179"/>
      <c r="M26" s="179"/>
      <c r="N26" s="179"/>
      <c r="O26" s="140"/>
    </row>
    <row r="27" spans="1:15" ht="55.5" customHeight="1" x14ac:dyDescent="0.2">
      <c r="A27" s="1"/>
      <c r="B27" s="989" t="s">
        <v>413</v>
      </c>
      <c r="C27" s="989"/>
      <c r="D27" s="989"/>
      <c r="E27" s="989"/>
      <c r="F27" s="989"/>
      <c r="G27" s="989"/>
      <c r="H27" s="989"/>
      <c r="I27" s="989"/>
      <c r="J27" s="989"/>
      <c r="K27" s="989"/>
      <c r="L27" s="989"/>
      <c r="M27" s="989"/>
      <c r="N27" s="989"/>
      <c r="O27" s="140"/>
    </row>
    <row r="28" spans="1:15" ht="13.5" customHeight="1" x14ac:dyDescent="0.2">
      <c r="A28" s="1"/>
      <c r="B28" s="985" t="s">
        <v>97</v>
      </c>
      <c r="C28" s="995"/>
      <c r="D28" s="995"/>
      <c r="E28" s="995"/>
      <c r="F28" s="995"/>
      <c r="G28" s="995"/>
      <c r="H28" s="228"/>
      <c r="I28" s="229"/>
      <c r="J28" s="229"/>
      <c r="K28" s="229"/>
      <c r="L28" s="229"/>
      <c r="M28" s="229"/>
      <c r="N28" s="229"/>
      <c r="O28" s="140"/>
    </row>
    <row r="29" spans="1:15" ht="105.75" customHeight="1" x14ac:dyDescent="0.2">
      <c r="A29" s="1"/>
      <c r="B29" s="989" t="s">
        <v>510</v>
      </c>
      <c r="C29" s="989"/>
      <c r="D29" s="989"/>
      <c r="E29" s="989"/>
      <c r="F29" s="989"/>
      <c r="G29" s="989"/>
      <c r="H29" s="989"/>
      <c r="I29" s="989"/>
      <c r="J29" s="989"/>
      <c r="K29" s="989"/>
      <c r="L29" s="989"/>
      <c r="M29" s="989"/>
      <c r="N29" s="989"/>
      <c r="O29" s="140"/>
    </row>
    <row r="30" spans="1:15" ht="13.5" customHeight="1" x14ac:dyDescent="0.2">
      <c r="A30" s="1"/>
      <c r="B30" s="989" t="s">
        <v>525</v>
      </c>
      <c r="C30" s="989"/>
      <c r="D30" s="989"/>
      <c r="E30" s="989"/>
      <c r="F30" s="989"/>
      <c r="G30" s="989"/>
      <c r="H30" s="989"/>
      <c r="I30" s="989"/>
      <c r="J30" s="989"/>
      <c r="K30" s="989"/>
      <c r="L30" s="989"/>
      <c r="M30" s="989"/>
      <c r="N30" s="989"/>
      <c r="O30" s="140"/>
    </row>
    <row r="31" spans="1:15" ht="30.75" customHeight="1" x14ac:dyDescent="0.2">
      <c r="A31" s="1"/>
      <c r="B31" s="990" t="s">
        <v>444</v>
      </c>
      <c r="C31" s="990"/>
      <c r="D31" s="990"/>
      <c r="E31" s="990"/>
      <c r="F31" s="990"/>
      <c r="G31" s="990"/>
      <c r="H31" s="990"/>
      <c r="I31" s="990"/>
      <c r="J31" s="990"/>
      <c r="K31" s="990"/>
      <c r="L31" s="990"/>
      <c r="M31" s="990"/>
      <c r="N31" s="990"/>
      <c r="O31" s="140"/>
    </row>
    <row r="32" spans="1:15" ht="27" customHeight="1" x14ac:dyDescent="0.2">
      <c r="A32" s="1"/>
      <c r="B32" s="989" t="s">
        <v>501</v>
      </c>
      <c r="C32" s="989"/>
      <c r="D32" s="989"/>
      <c r="E32" s="989"/>
      <c r="F32" s="989"/>
      <c r="G32" s="989"/>
      <c r="H32" s="989"/>
      <c r="I32" s="989"/>
      <c r="J32" s="989"/>
      <c r="K32" s="989"/>
      <c r="L32" s="989"/>
      <c r="M32" s="989"/>
      <c r="N32" s="989"/>
      <c r="O32" s="140"/>
    </row>
    <row r="33" spans="2:14" ht="12" customHeight="1" x14ac:dyDescent="0.2">
      <c r="B33" s="989"/>
      <c r="C33" s="989"/>
      <c r="D33" s="989"/>
      <c r="E33" s="989"/>
      <c r="F33" s="989"/>
      <c r="G33" s="989"/>
      <c r="H33" s="989"/>
      <c r="I33" s="989"/>
      <c r="J33" s="989"/>
      <c r="K33" s="989"/>
      <c r="L33" s="989"/>
      <c r="M33" s="989"/>
      <c r="N33" s="989"/>
    </row>
  </sheetData>
  <mergeCells count="10">
    <mergeCell ref="B31:N31"/>
    <mergeCell ref="B32:N32"/>
    <mergeCell ref="B33:N33"/>
    <mergeCell ref="B30:N30"/>
    <mergeCell ref="D4:H4"/>
    <mergeCell ref="J4:N4"/>
    <mergeCell ref="B26:G26"/>
    <mergeCell ref="B27:N27"/>
    <mergeCell ref="B28:G28"/>
    <mergeCell ref="B29:N29"/>
  </mergeCells>
  <printOptions horizontalCentered="1" verticalCentered="1"/>
  <pageMargins left="0.23622047244094491" right="0.23622047244094491" top="0.15748031496062992" bottom="0.15748031496062992" header="0.31496062992125984" footer="0.31496062992125984"/>
  <pageSetup paperSize="9" scale="95"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53"/>
  <sheetViews>
    <sheetView showGridLines="0" zoomScaleNormal="100" zoomScaleSheetLayoutView="100" workbookViewId="0"/>
  </sheetViews>
  <sheetFormatPr baseColWidth="10" defaultColWidth="11" defaultRowHeight="12.75" x14ac:dyDescent="0.2"/>
  <cols>
    <col min="1" max="1" width="1.625" style="46" customWidth="1"/>
    <col min="2" max="2" width="33.25" style="46" customWidth="1"/>
    <col min="3" max="3" width="1.25" style="244" customWidth="1"/>
    <col min="4" max="8" width="9.625" style="46" customWidth="1"/>
    <col min="9" max="9" width="1.625" style="244" customWidth="1"/>
    <col min="10" max="10" width="9.625" style="46" customWidth="1"/>
    <col min="11" max="14" width="9.625" style="46" hidden="1" customWidth="1"/>
    <col min="15" max="15" width="1.625" style="46" customWidth="1"/>
    <col min="16" max="16384" width="11" style="50"/>
  </cols>
  <sheetData>
    <row r="1" spans="1:15" ht="14.1" customHeight="1" x14ac:dyDescent="0.2">
      <c r="A1" s="179"/>
      <c r="B1" s="180" t="s">
        <v>29</v>
      </c>
      <c r="C1" s="183"/>
      <c r="D1" s="183"/>
      <c r="E1" s="183"/>
      <c r="F1" s="183"/>
      <c r="G1" s="183"/>
      <c r="H1" s="183"/>
      <c r="I1" s="183"/>
      <c r="J1" s="183"/>
      <c r="K1" s="183"/>
      <c r="L1" s="183"/>
      <c r="M1" s="183"/>
      <c r="N1" s="183"/>
      <c r="O1" s="183"/>
    </row>
    <row r="2" spans="1:15" ht="14.1" customHeight="1" x14ac:dyDescent="0.2">
      <c r="A2" s="179"/>
      <c r="B2" s="180" t="s">
        <v>98</v>
      </c>
      <c r="C2" s="183"/>
      <c r="D2" s="183"/>
      <c r="E2" s="183"/>
      <c r="F2" s="183"/>
      <c r="G2" s="183"/>
      <c r="H2" s="230"/>
      <c r="I2" s="183"/>
      <c r="J2" s="230"/>
      <c r="K2" s="183"/>
      <c r="L2" s="183"/>
      <c r="M2" s="183"/>
      <c r="N2" s="230"/>
      <c r="O2" s="183"/>
    </row>
    <row r="3" spans="1:15" ht="14.1" customHeight="1" x14ac:dyDescent="0.2">
      <c r="A3" s="179"/>
      <c r="B3" s="185" t="s">
        <v>31</v>
      </c>
      <c r="C3" s="183"/>
      <c r="D3" s="183"/>
      <c r="E3" s="183"/>
      <c r="F3" s="183"/>
      <c r="G3" s="183"/>
      <c r="H3" s="183"/>
      <c r="I3" s="183"/>
      <c r="J3" s="183"/>
      <c r="K3" s="183"/>
      <c r="L3" s="183"/>
      <c r="M3" s="183"/>
      <c r="N3" s="183"/>
      <c r="O3" s="183"/>
    </row>
    <row r="4" spans="1:15" ht="15" customHeight="1" x14ac:dyDescent="0.2">
      <c r="A4" s="97"/>
      <c r="B4" s="73"/>
      <c r="C4" s="1"/>
      <c r="D4" s="993">
        <v>2016</v>
      </c>
      <c r="E4" s="993"/>
      <c r="F4" s="993"/>
      <c r="G4" s="993"/>
      <c r="H4" s="993"/>
      <c r="I4" s="1"/>
      <c r="J4" s="993">
        <v>2017</v>
      </c>
      <c r="K4" s="993"/>
      <c r="L4" s="993"/>
      <c r="M4" s="993"/>
      <c r="N4" s="993"/>
    </row>
    <row r="5" spans="1:15" ht="3.95" customHeight="1" x14ac:dyDescent="0.2">
      <c r="A5" s="97"/>
      <c r="B5" s="231"/>
      <c r="C5" s="1"/>
      <c r="D5" s="232"/>
      <c r="E5" s="232"/>
      <c r="F5" s="232"/>
      <c r="G5" s="232"/>
      <c r="H5" s="232"/>
      <c r="I5" s="1"/>
      <c r="J5" s="232"/>
      <c r="K5" s="232"/>
      <c r="L5" s="232"/>
      <c r="M5" s="232"/>
      <c r="N5" s="232"/>
    </row>
    <row r="6" spans="1:15" ht="14.1" customHeight="1" x14ac:dyDescent="0.2">
      <c r="A6" s="179"/>
      <c r="B6" s="233"/>
      <c r="C6" s="179"/>
      <c r="D6" s="194" t="s">
        <v>62</v>
      </c>
      <c r="E6" s="223" t="s">
        <v>63</v>
      </c>
      <c r="F6" s="223" t="s">
        <v>64</v>
      </c>
      <c r="G6" s="193" t="s">
        <v>65</v>
      </c>
      <c r="H6" s="193" t="s">
        <v>66</v>
      </c>
      <c r="I6" s="208"/>
      <c r="J6" s="194" t="s">
        <v>62</v>
      </c>
      <c r="K6" s="223" t="s">
        <v>63</v>
      </c>
      <c r="L6" s="223" t="s">
        <v>64</v>
      </c>
      <c r="M6" s="193" t="s">
        <v>65</v>
      </c>
      <c r="N6" s="193" t="s">
        <v>66</v>
      </c>
      <c r="O6" s="183"/>
    </row>
    <row r="7" spans="1:15" ht="5.0999999999999996" customHeight="1" x14ac:dyDescent="0.2">
      <c r="A7" s="97"/>
      <c r="B7" s="234"/>
      <c r="C7" s="1"/>
      <c r="D7" s="235"/>
      <c r="E7" s="235"/>
      <c r="F7" s="235"/>
      <c r="G7" s="235"/>
      <c r="H7" s="235"/>
      <c r="I7" s="236"/>
      <c r="J7" s="235"/>
      <c r="K7" s="235"/>
      <c r="L7" s="235"/>
      <c r="M7" s="235"/>
      <c r="N7" s="235"/>
    </row>
    <row r="8" spans="1:15" ht="5.0999999999999996" customHeight="1" x14ac:dyDescent="0.2">
      <c r="A8" s="97"/>
      <c r="B8" s="237"/>
      <c r="C8" s="238"/>
      <c r="D8" s="239"/>
      <c r="E8" s="239"/>
      <c r="F8" s="239"/>
      <c r="G8" s="239"/>
      <c r="H8" s="239"/>
      <c r="I8" s="238"/>
      <c r="J8" s="239"/>
      <c r="K8" s="239"/>
      <c r="L8" s="239"/>
      <c r="M8" s="239"/>
      <c r="N8" s="239"/>
    </row>
    <row r="9" spans="1:15" ht="14.1" customHeight="1" x14ac:dyDescent="0.2">
      <c r="A9" s="97"/>
      <c r="B9" s="201" t="s">
        <v>502</v>
      </c>
      <c r="C9" s="1"/>
      <c r="D9" s="203">
        <v>431</v>
      </c>
      <c r="E9" s="68">
        <v>463</v>
      </c>
      <c r="F9" s="68">
        <v>395</v>
      </c>
      <c r="G9" s="68">
        <v>563</v>
      </c>
      <c r="H9" s="68">
        <v>1852</v>
      </c>
      <c r="I9" s="236"/>
      <c r="J9" s="203">
        <v>333</v>
      </c>
      <c r="K9" s="202"/>
      <c r="L9" s="202"/>
      <c r="M9" s="68"/>
      <c r="N9" s="68"/>
      <c r="O9" s="205"/>
    </row>
    <row r="10" spans="1:15" ht="14.1" customHeight="1" x14ac:dyDescent="0.2">
      <c r="A10" s="97"/>
      <c r="B10" s="201" t="s">
        <v>445</v>
      </c>
      <c r="C10" s="1"/>
      <c r="D10" s="203">
        <v>220</v>
      </c>
      <c r="E10" s="68">
        <v>213</v>
      </c>
      <c r="F10" s="68">
        <v>315</v>
      </c>
      <c r="G10" s="68">
        <v>360</v>
      </c>
      <c r="H10" s="68">
        <v>1107</v>
      </c>
      <c r="I10" s="236"/>
      <c r="J10" s="203">
        <v>208</v>
      </c>
      <c r="K10" s="68"/>
      <c r="L10" s="68"/>
      <c r="M10" s="68"/>
      <c r="N10" s="68"/>
      <c r="O10" s="205"/>
    </row>
    <row r="11" spans="1:15" ht="14.1" customHeight="1" x14ac:dyDescent="0.2">
      <c r="A11" s="97"/>
      <c r="B11" s="205" t="s">
        <v>91</v>
      </c>
      <c r="C11" s="1"/>
      <c r="D11" s="203">
        <v>192</v>
      </c>
      <c r="E11" s="68">
        <v>223</v>
      </c>
      <c r="F11" s="68">
        <v>238</v>
      </c>
      <c r="G11" s="68">
        <v>278</v>
      </c>
      <c r="H11" s="68">
        <v>931</v>
      </c>
      <c r="I11" s="236"/>
      <c r="J11" s="203">
        <v>225</v>
      </c>
      <c r="K11" s="68"/>
      <c r="L11" s="68"/>
      <c r="M11" s="68"/>
      <c r="N11" s="68"/>
      <c r="O11" s="205"/>
    </row>
    <row r="12" spans="1:15" ht="14.1" customHeight="1" x14ac:dyDescent="0.2">
      <c r="A12" s="97"/>
      <c r="B12" s="201" t="s">
        <v>446</v>
      </c>
      <c r="C12" s="1"/>
      <c r="D12" s="203">
        <v>348</v>
      </c>
      <c r="E12" s="68">
        <v>444</v>
      </c>
      <c r="F12" s="68">
        <v>577</v>
      </c>
      <c r="G12" s="68">
        <v>768</v>
      </c>
      <c r="H12" s="68">
        <v>2137</v>
      </c>
      <c r="I12" s="236"/>
      <c r="J12" s="203">
        <v>397</v>
      </c>
      <c r="K12" s="68"/>
      <c r="L12" s="68"/>
      <c r="M12" s="68"/>
      <c r="N12" s="68"/>
      <c r="O12" s="205"/>
    </row>
    <row r="13" spans="1:15" ht="14.1" customHeight="1" x14ac:dyDescent="0.2">
      <c r="A13" s="97"/>
      <c r="B13" s="201" t="s">
        <v>447</v>
      </c>
      <c r="C13" s="1"/>
      <c r="D13" s="203">
        <v>461</v>
      </c>
      <c r="E13" s="68">
        <v>557</v>
      </c>
      <c r="F13" s="68">
        <v>782</v>
      </c>
      <c r="G13" s="68">
        <v>815</v>
      </c>
      <c r="H13" s="68">
        <v>2615</v>
      </c>
      <c r="I13" s="236"/>
      <c r="J13" s="203">
        <v>430</v>
      </c>
      <c r="K13" s="202"/>
      <c r="L13" s="202"/>
      <c r="M13" s="68"/>
      <c r="N13" s="68"/>
      <c r="O13" s="205"/>
    </row>
    <row r="14" spans="1:15" ht="14.1" customHeight="1" x14ac:dyDescent="0.2">
      <c r="A14" s="97"/>
      <c r="B14" s="206" t="s">
        <v>92</v>
      </c>
      <c r="C14" s="1"/>
      <c r="D14" s="71">
        <v>159</v>
      </c>
      <c r="E14" s="207">
        <v>152</v>
      </c>
      <c r="F14" s="207">
        <v>136</v>
      </c>
      <c r="G14" s="207">
        <v>130</v>
      </c>
      <c r="H14" s="207">
        <v>577</v>
      </c>
      <c r="I14" s="208"/>
      <c r="J14" s="71">
        <v>151</v>
      </c>
      <c r="K14" s="207"/>
      <c r="L14" s="207"/>
      <c r="M14" s="207"/>
      <c r="N14" s="207"/>
      <c r="O14" s="209"/>
    </row>
    <row r="15" spans="1:15" ht="14.1" customHeight="1" x14ac:dyDescent="0.2">
      <c r="A15" s="97"/>
      <c r="B15" s="206" t="s">
        <v>448</v>
      </c>
      <c r="C15" s="1"/>
      <c r="D15" s="71">
        <v>116</v>
      </c>
      <c r="E15" s="207">
        <v>102</v>
      </c>
      <c r="F15" s="207">
        <v>70</v>
      </c>
      <c r="G15" s="207">
        <v>121</v>
      </c>
      <c r="H15" s="207">
        <v>409</v>
      </c>
      <c r="I15" s="208"/>
      <c r="J15" s="71">
        <v>87</v>
      </c>
      <c r="K15" s="207"/>
      <c r="L15" s="207"/>
      <c r="M15" s="207"/>
      <c r="N15" s="207"/>
      <c r="O15" s="209"/>
    </row>
    <row r="16" spans="1:15" ht="14.1" customHeight="1" x14ac:dyDescent="0.2">
      <c r="A16" s="97"/>
      <c r="B16" s="206" t="s">
        <v>449</v>
      </c>
      <c r="C16" s="1"/>
      <c r="D16" s="71">
        <v>55</v>
      </c>
      <c r="E16" s="207">
        <v>94</v>
      </c>
      <c r="F16" s="207">
        <v>361</v>
      </c>
      <c r="G16" s="207">
        <v>207</v>
      </c>
      <c r="H16" s="207">
        <v>717</v>
      </c>
      <c r="I16" s="208"/>
      <c r="J16" s="71">
        <v>54</v>
      </c>
      <c r="K16" s="207"/>
      <c r="L16" s="207"/>
      <c r="M16" s="207"/>
      <c r="N16" s="207"/>
      <c r="O16" s="209"/>
    </row>
    <row r="17" spans="1:15" ht="14.1" customHeight="1" x14ac:dyDescent="0.2">
      <c r="A17" s="97"/>
      <c r="B17" s="206" t="s">
        <v>93</v>
      </c>
      <c r="C17" s="1"/>
      <c r="D17" s="71">
        <v>33</v>
      </c>
      <c r="E17" s="207">
        <v>83</v>
      </c>
      <c r="F17" s="207">
        <v>98</v>
      </c>
      <c r="G17" s="207">
        <v>116</v>
      </c>
      <c r="H17" s="207">
        <v>330</v>
      </c>
      <c r="I17" s="208"/>
      <c r="J17" s="71">
        <v>60</v>
      </c>
      <c r="K17" s="207"/>
      <c r="L17" s="207"/>
      <c r="M17" s="207"/>
      <c r="N17" s="207"/>
      <c r="O17" s="209"/>
    </row>
    <row r="18" spans="1:15" ht="14.1" customHeight="1" x14ac:dyDescent="0.2">
      <c r="A18" s="97"/>
      <c r="B18" s="206" t="s">
        <v>94</v>
      </c>
      <c r="C18" s="1"/>
      <c r="D18" s="71">
        <v>42</v>
      </c>
      <c r="E18" s="207">
        <v>54</v>
      </c>
      <c r="F18" s="207">
        <v>34</v>
      </c>
      <c r="G18" s="207">
        <v>88</v>
      </c>
      <c r="H18" s="207">
        <v>219</v>
      </c>
      <c r="I18" s="208"/>
      <c r="J18" s="71">
        <v>43</v>
      </c>
      <c r="K18" s="207"/>
      <c r="L18" s="207"/>
      <c r="M18" s="207"/>
      <c r="N18" s="207"/>
      <c r="O18" s="209"/>
    </row>
    <row r="19" spans="1:15" ht="14.1" customHeight="1" x14ac:dyDescent="0.2">
      <c r="A19" s="97"/>
      <c r="B19" s="206" t="s">
        <v>450</v>
      </c>
      <c r="C19" s="1"/>
      <c r="D19" s="71">
        <v>57</v>
      </c>
      <c r="E19" s="207">
        <v>71</v>
      </c>
      <c r="F19" s="207">
        <v>83</v>
      </c>
      <c r="G19" s="207">
        <v>152</v>
      </c>
      <c r="H19" s="207">
        <v>363</v>
      </c>
      <c r="I19" s="208"/>
      <c r="J19" s="71">
        <v>36</v>
      </c>
      <c r="K19" s="207"/>
      <c r="L19" s="207"/>
      <c r="M19" s="207"/>
      <c r="N19" s="207"/>
      <c r="O19" s="209"/>
    </row>
    <row r="20" spans="1:15" ht="14.1" customHeight="1" x14ac:dyDescent="0.2">
      <c r="A20" s="97"/>
      <c r="B20" s="153" t="s">
        <v>451</v>
      </c>
      <c r="C20" s="210"/>
      <c r="D20" s="67">
        <v>43</v>
      </c>
      <c r="E20" s="155">
        <v>58</v>
      </c>
      <c r="F20" s="155">
        <v>54</v>
      </c>
      <c r="G20" s="94">
        <v>130</v>
      </c>
      <c r="H20" s="94">
        <v>286</v>
      </c>
      <c r="I20" s="6"/>
      <c r="J20" s="67">
        <v>28</v>
      </c>
      <c r="K20" s="94"/>
      <c r="L20" s="94"/>
      <c r="M20" s="94"/>
      <c r="N20" s="94"/>
      <c r="O20" s="153"/>
    </row>
    <row r="21" spans="1:15" ht="14.1" customHeight="1" x14ac:dyDescent="0.2">
      <c r="A21" s="97"/>
      <c r="B21" s="206" t="s">
        <v>452</v>
      </c>
      <c r="C21" s="1"/>
      <c r="D21" s="71">
        <v>20</v>
      </c>
      <c r="E21" s="207">
        <v>24</v>
      </c>
      <c r="F21" s="207">
        <v>20</v>
      </c>
      <c r="G21" s="207">
        <v>55</v>
      </c>
      <c r="H21" s="207">
        <v>119</v>
      </c>
      <c r="I21" s="6"/>
      <c r="J21" s="71">
        <v>13</v>
      </c>
      <c r="K21" s="94"/>
      <c r="L21" s="94"/>
      <c r="M21" s="94"/>
      <c r="N21" s="94"/>
      <c r="O21" s="153"/>
    </row>
    <row r="22" spans="1:15" ht="14.1" customHeight="1" x14ac:dyDescent="0.2">
      <c r="A22" s="9"/>
      <c r="B22" s="205" t="s">
        <v>95</v>
      </c>
      <c r="C22" s="9"/>
      <c r="D22" s="203">
        <v>1695</v>
      </c>
      <c r="E22" s="68">
        <v>1959</v>
      </c>
      <c r="F22" s="68">
        <v>2362</v>
      </c>
      <c r="G22" s="68">
        <v>2912</v>
      </c>
      <c r="H22" s="68">
        <v>8928</v>
      </c>
      <c r="I22" s="236"/>
      <c r="J22" s="203">
        <v>1621</v>
      </c>
      <c r="K22" s="68"/>
      <c r="L22" s="68"/>
      <c r="M22" s="68"/>
      <c r="N22" s="68"/>
      <c r="O22" s="241"/>
    </row>
    <row r="23" spans="1:15" ht="14.1" customHeight="1" x14ac:dyDescent="0.2">
      <c r="A23" s="9"/>
      <c r="B23" s="160" t="s">
        <v>36</v>
      </c>
      <c r="C23" s="9"/>
      <c r="D23" s="71">
        <v>2</v>
      </c>
      <c r="E23" s="207">
        <v>8</v>
      </c>
      <c r="F23" s="207">
        <v>331</v>
      </c>
      <c r="G23" s="207">
        <v>5</v>
      </c>
      <c r="H23" s="207">
        <v>345</v>
      </c>
      <c r="I23" s="207"/>
      <c r="J23" s="71">
        <v>4</v>
      </c>
      <c r="K23" s="207"/>
      <c r="L23" s="207"/>
      <c r="M23" s="207"/>
      <c r="N23" s="207"/>
      <c r="O23" s="242"/>
    </row>
    <row r="24" spans="1:15" ht="6" customHeight="1" x14ac:dyDescent="0.2">
      <c r="A24" s="97"/>
      <c r="B24" s="243"/>
      <c r="C24" s="243"/>
      <c r="D24" s="243"/>
      <c r="E24" s="225"/>
      <c r="F24" s="225"/>
      <c r="G24" s="225"/>
      <c r="H24" s="225"/>
      <c r="I24" s="243"/>
      <c r="J24" s="243"/>
      <c r="K24" s="225"/>
      <c r="L24" s="225"/>
      <c r="M24" s="225"/>
      <c r="N24" s="225"/>
    </row>
    <row r="25" spans="1:15" ht="6" customHeight="1" x14ac:dyDescent="0.2">
      <c r="A25" s="97"/>
      <c r="B25" s="238"/>
      <c r="C25" s="1"/>
      <c r="D25" s="120"/>
      <c r="E25" s="1"/>
      <c r="F25" s="1"/>
      <c r="G25" s="1"/>
      <c r="H25" s="1"/>
      <c r="I25" s="1"/>
      <c r="J25" s="120"/>
      <c r="K25" s="1"/>
      <c r="L25" s="1"/>
      <c r="M25" s="1"/>
      <c r="N25" s="120"/>
    </row>
    <row r="26" spans="1:15" ht="15" customHeight="1" x14ac:dyDescent="0.2">
      <c r="A26" s="97"/>
      <c r="B26" s="997" t="s">
        <v>39</v>
      </c>
      <c r="C26" s="997"/>
      <c r="D26" s="997"/>
      <c r="E26" s="997"/>
      <c r="F26" s="997"/>
      <c r="G26" s="997"/>
      <c r="H26" s="997"/>
      <c r="I26" s="909"/>
      <c r="J26" s="909"/>
      <c r="K26" s="229"/>
      <c r="L26" s="229"/>
      <c r="M26" s="229"/>
      <c r="N26" s="229"/>
      <c r="O26" s="140"/>
    </row>
    <row r="27" spans="1:15" ht="55.5" customHeight="1" x14ac:dyDescent="0.2">
      <c r="A27" s="97"/>
      <c r="B27" s="989" t="s">
        <v>413</v>
      </c>
      <c r="C27" s="989"/>
      <c r="D27" s="989"/>
      <c r="E27" s="989"/>
      <c r="F27" s="989"/>
      <c r="G27" s="989"/>
      <c r="H27" s="989"/>
      <c r="I27" s="989"/>
      <c r="J27" s="989"/>
      <c r="K27" s="989"/>
      <c r="L27" s="989"/>
      <c r="M27" s="989"/>
      <c r="N27" s="989"/>
      <c r="O27" s="140"/>
    </row>
    <row r="28" spans="1:15" ht="111.75" customHeight="1" x14ac:dyDescent="0.2">
      <c r="A28" s="1"/>
      <c r="B28" s="989" t="s">
        <v>510</v>
      </c>
      <c r="C28" s="989"/>
      <c r="D28" s="989"/>
      <c r="E28" s="989"/>
      <c r="F28" s="989"/>
      <c r="G28" s="989"/>
      <c r="H28" s="989"/>
      <c r="I28" s="989"/>
      <c r="J28" s="989"/>
      <c r="K28" s="989"/>
      <c r="L28" s="989"/>
      <c r="M28" s="989"/>
      <c r="N28" s="989"/>
      <c r="O28" s="140"/>
    </row>
    <row r="29" spans="1:15" ht="13.5" customHeight="1" x14ac:dyDescent="0.2">
      <c r="A29" s="1"/>
      <c r="B29" s="989" t="s">
        <v>525</v>
      </c>
      <c r="C29" s="989"/>
      <c r="D29" s="989"/>
      <c r="E29" s="989"/>
      <c r="F29" s="989"/>
      <c r="G29" s="989"/>
      <c r="H29" s="989"/>
      <c r="I29" s="989"/>
      <c r="J29" s="989"/>
      <c r="K29" s="989"/>
      <c r="L29" s="989"/>
      <c r="M29" s="989"/>
      <c r="N29" s="989"/>
      <c r="O29" s="140"/>
    </row>
    <row r="30" spans="1:15" ht="30" customHeight="1" x14ac:dyDescent="0.2">
      <c r="A30" s="1"/>
      <c r="B30" s="989" t="s">
        <v>444</v>
      </c>
      <c r="C30" s="989"/>
      <c r="D30" s="989"/>
      <c r="E30" s="989"/>
      <c r="F30" s="989"/>
      <c r="G30" s="989"/>
      <c r="H30" s="989"/>
      <c r="I30" s="989"/>
      <c r="J30" s="989"/>
      <c r="K30" s="989"/>
      <c r="L30" s="989"/>
      <c r="M30" s="989"/>
      <c r="N30" s="989"/>
      <c r="O30" s="140"/>
    </row>
    <row r="31" spans="1:15" ht="28.5" customHeight="1" x14ac:dyDescent="0.2">
      <c r="A31" s="1"/>
      <c r="B31" s="989" t="s">
        <v>501</v>
      </c>
      <c r="C31" s="989"/>
      <c r="D31" s="989"/>
      <c r="E31" s="989"/>
      <c r="F31" s="989"/>
      <c r="G31" s="989"/>
      <c r="H31" s="989"/>
      <c r="I31" s="996"/>
      <c r="J31" s="996"/>
      <c r="K31" s="996"/>
      <c r="L31" s="996"/>
      <c r="M31" s="996"/>
      <c r="N31" s="996"/>
      <c r="O31" s="140"/>
    </row>
    <row r="32" spans="1:15" x14ac:dyDescent="0.2">
      <c r="B32" s="897"/>
      <c r="C32" s="897"/>
      <c r="D32" s="897"/>
      <c r="E32" s="897"/>
      <c r="F32" s="897"/>
      <c r="G32" s="897"/>
      <c r="H32" s="897"/>
      <c r="I32" s="897"/>
      <c r="J32" s="897"/>
      <c r="K32" s="897"/>
      <c r="L32" s="897"/>
      <c r="M32" s="897"/>
      <c r="N32" s="897"/>
    </row>
    <row r="33" spans="2:14" ht="12.75" customHeight="1" x14ac:dyDescent="0.2">
      <c r="B33" s="183"/>
      <c r="C33" s="183"/>
      <c r="D33" s="183"/>
      <c r="E33" s="183"/>
      <c r="F33" s="183"/>
      <c r="G33" s="183"/>
      <c r="H33" s="183"/>
      <c r="I33" s="183"/>
      <c r="J33" s="183"/>
      <c r="K33" s="183"/>
      <c r="L33" s="183"/>
      <c r="M33" s="183"/>
      <c r="N33" s="183"/>
    </row>
    <row r="34" spans="2:14" ht="12.75" customHeight="1" x14ac:dyDescent="0.2">
      <c r="B34" s="183"/>
      <c r="C34" s="183"/>
      <c r="D34" s="692"/>
      <c r="E34" s="692"/>
      <c r="F34" s="692"/>
      <c r="G34" s="692"/>
      <c r="H34" s="692"/>
      <c r="I34" s="692"/>
      <c r="J34" s="692"/>
      <c r="K34" s="692"/>
      <c r="L34" s="183"/>
      <c r="M34" s="183"/>
      <c r="N34" s="183"/>
    </row>
    <row r="35" spans="2:14" ht="12.75" customHeight="1" x14ac:dyDescent="0.2">
      <c r="B35" s="183"/>
      <c r="C35" s="183"/>
      <c r="D35" s="240"/>
      <c r="E35" s="240"/>
      <c r="F35" s="240"/>
      <c r="G35" s="240"/>
      <c r="H35" s="240"/>
      <c r="I35" s="183"/>
      <c r="J35" s="240"/>
      <c r="K35" s="240"/>
      <c r="L35" s="183"/>
      <c r="M35" s="183"/>
      <c r="N35" s="183"/>
    </row>
    <row r="36" spans="2:14" x14ac:dyDescent="0.2">
      <c r="D36" s="90"/>
      <c r="E36" s="90"/>
      <c r="F36" s="90"/>
      <c r="G36" s="90"/>
      <c r="H36" s="90"/>
      <c r="J36" s="90"/>
      <c r="K36" s="90"/>
    </row>
    <row r="37" spans="2:14" x14ac:dyDescent="0.2">
      <c r="C37" s="46"/>
      <c r="D37" s="90"/>
      <c r="E37" s="90"/>
      <c r="F37" s="90"/>
      <c r="G37" s="90"/>
      <c r="H37" s="90"/>
      <c r="I37" s="144"/>
      <c r="J37" s="90"/>
      <c r="K37" s="90"/>
    </row>
    <row r="38" spans="2:14" x14ac:dyDescent="0.2">
      <c r="B38" s="205"/>
      <c r="C38" s="46"/>
      <c r="D38" s="90"/>
      <c r="E38" s="90"/>
      <c r="F38" s="90"/>
      <c r="G38" s="90"/>
      <c r="H38" s="90"/>
      <c r="I38" s="90"/>
      <c r="J38" s="90"/>
      <c r="K38" s="90"/>
    </row>
    <row r="39" spans="2:14" x14ac:dyDescent="0.2">
      <c r="B39" s="205"/>
      <c r="C39" s="46"/>
      <c r="D39" s="90"/>
      <c r="E39" s="90"/>
      <c r="F39" s="90"/>
      <c r="G39" s="90"/>
      <c r="H39" s="90"/>
      <c r="I39" s="90"/>
      <c r="J39" s="90"/>
      <c r="K39" s="90"/>
    </row>
    <row r="40" spans="2:14" x14ac:dyDescent="0.2">
      <c r="B40" s="205"/>
      <c r="C40" s="46"/>
      <c r="D40" s="90"/>
      <c r="E40" s="90"/>
      <c r="F40" s="90"/>
      <c r="G40" s="90"/>
      <c r="H40" s="90"/>
      <c r="I40" s="90"/>
      <c r="J40" s="90"/>
      <c r="K40" s="90"/>
    </row>
    <row r="41" spans="2:14" x14ac:dyDescent="0.2">
      <c r="B41" s="205"/>
      <c r="C41" s="46"/>
      <c r="D41" s="90"/>
      <c r="E41" s="90"/>
      <c r="F41" s="90"/>
      <c r="G41" s="90"/>
      <c r="H41" s="90"/>
      <c r="I41" s="90"/>
      <c r="J41" s="90"/>
      <c r="K41" s="90"/>
    </row>
    <row r="42" spans="2:14" x14ac:dyDescent="0.2">
      <c r="B42" s="209"/>
      <c r="C42" s="46"/>
      <c r="D42" s="90"/>
      <c r="E42" s="90"/>
      <c r="F42" s="90"/>
      <c r="G42" s="90"/>
      <c r="H42" s="90"/>
      <c r="I42" s="90"/>
      <c r="J42" s="90"/>
      <c r="K42" s="90"/>
    </row>
    <row r="43" spans="2:14" x14ac:dyDescent="0.2">
      <c r="B43" s="209"/>
      <c r="C43" s="46"/>
      <c r="D43" s="90"/>
      <c r="E43" s="90"/>
      <c r="F43" s="90"/>
      <c r="G43" s="90"/>
      <c r="H43" s="90"/>
      <c r="I43" s="90"/>
      <c r="J43" s="90"/>
      <c r="K43" s="90"/>
    </row>
    <row r="44" spans="2:14" x14ac:dyDescent="0.2">
      <c r="B44" s="209"/>
      <c r="C44" s="46"/>
      <c r="D44" s="90"/>
      <c r="E44" s="90"/>
      <c r="F44" s="90"/>
      <c r="G44" s="90"/>
      <c r="H44" s="90"/>
      <c r="I44" s="90"/>
      <c r="J44" s="90"/>
      <c r="K44" s="90"/>
    </row>
    <row r="45" spans="2:14" x14ac:dyDescent="0.2">
      <c r="B45" s="209"/>
      <c r="C45" s="46"/>
      <c r="D45" s="90"/>
      <c r="E45" s="90"/>
      <c r="F45" s="90"/>
      <c r="G45" s="90"/>
      <c r="H45" s="90"/>
      <c r="I45" s="90"/>
      <c r="J45" s="90"/>
      <c r="K45" s="90"/>
    </row>
    <row r="46" spans="2:14" x14ac:dyDescent="0.2">
      <c r="B46" s="209"/>
      <c r="C46" s="46"/>
      <c r="D46" s="90"/>
      <c r="E46" s="90"/>
      <c r="F46" s="90"/>
      <c r="G46" s="90"/>
      <c r="H46" s="90"/>
      <c r="I46" s="90"/>
      <c r="J46" s="90"/>
      <c r="K46" s="90"/>
    </row>
    <row r="47" spans="2:14" x14ac:dyDescent="0.2">
      <c r="B47" s="209"/>
      <c r="C47" s="46"/>
      <c r="D47" s="90"/>
      <c r="E47" s="90"/>
      <c r="F47" s="90"/>
      <c r="G47" s="90"/>
      <c r="H47" s="90"/>
      <c r="I47" s="90"/>
      <c r="J47" s="90"/>
      <c r="K47" s="90"/>
    </row>
    <row r="48" spans="2:14" x14ac:dyDescent="0.2">
      <c r="B48" s="209"/>
      <c r="C48" s="46"/>
      <c r="D48" s="90"/>
      <c r="E48" s="90"/>
      <c r="F48" s="90"/>
      <c r="G48" s="90"/>
      <c r="H48" s="90"/>
      <c r="I48" s="90"/>
      <c r="J48" s="90"/>
      <c r="K48" s="90"/>
    </row>
    <row r="49" spans="2:11" x14ac:dyDescent="0.2">
      <c r="B49" s="209"/>
      <c r="C49" s="46"/>
      <c r="D49" s="90"/>
      <c r="E49" s="90"/>
      <c r="F49" s="90"/>
      <c r="G49" s="90"/>
      <c r="H49" s="90"/>
      <c r="I49" s="90"/>
      <c r="J49" s="90"/>
      <c r="K49" s="90"/>
    </row>
    <row r="50" spans="2:11" x14ac:dyDescent="0.2">
      <c r="B50" s="153"/>
      <c r="C50" s="46"/>
      <c r="D50" s="90"/>
      <c r="E50" s="90"/>
      <c r="F50" s="90"/>
      <c r="G50" s="90"/>
      <c r="H50" s="90"/>
      <c r="I50" s="90"/>
      <c r="J50" s="90"/>
      <c r="K50" s="90"/>
    </row>
    <row r="51" spans="2:11" x14ac:dyDescent="0.2">
      <c r="B51" s="209"/>
      <c r="C51" s="46"/>
      <c r="D51" s="90"/>
      <c r="E51" s="90"/>
      <c r="F51" s="90"/>
      <c r="G51" s="90"/>
      <c r="H51" s="90"/>
      <c r="I51" s="90"/>
      <c r="J51" s="90"/>
      <c r="K51" s="90"/>
    </row>
    <row r="52" spans="2:11" x14ac:dyDescent="0.2">
      <c r="B52" s="205"/>
      <c r="C52" s="46"/>
      <c r="D52" s="90"/>
      <c r="E52" s="90"/>
      <c r="F52" s="90"/>
      <c r="G52" s="90"/>
      <c r="H52" s="90"/>
      <c r="I52" s="90"/>
      <c r="J52" s="90"/>
      <c r="K52" s="90"/>
    </row>
    <row r="53" spans="2:11" x14ac:dyDescent="0.2">
      <c r="B53" s="161"/>
      <c r="C53" s="46"/>
      <c r="D53" s="90"/>
      <c r="E53" s="90"/>
      <c r="F53" s="90"/>
      <c r="G53" s="90"/>
      <c r="H53" s="90"/>
      <c r="I53" s="90"/>
      <c r="J53" s="90"/>
      <c r="K53" s="90"/>
    </row>
  </sheetData>
  <mergeCells count="8">
    <mergeCell ref="B30:N30"/>
    <mergeCell ref="B31:N31"/>
    <mergeCell ref="B29:N29"/>
    <mergeCell ref="D4:H4"/>
    <mergeCell ref="J4:N4"/>
    <mergeCell ref="B26:H26"/>
    <mergeCell ref="B27:N27"/>
    <mergeCell ref="B28:N28"/>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6"/>
  <sheetViews>
    <sheetView showGridLines="0" zoomScaleNormal="100" zoomScaleSheetLayoutView="90" workbookViewId="0"/>
  </sheetViews>
  <sheetFormatPr baseColWidth="10" defaultColWidth="11" defaultRowHeight="12.75" x14ac:dyDescent="0.2"/>
  <cols>
    <col min="1" max="1" width="1.625" style="101" customWidth="1"/>
    <col min="2" max="2" width="51.25" style="101" customWidth="1"/>
    <col min="3" max="3" width="12.625" style="101" customWidth="1"/>
    <col min="4" max="6" width="11.5" style="101" bestFit="1" customWidth="1"/>
    <col min="7" max="7" width="1.625" style="101" customWidth="1"/>
    <col min="8" max="8" width="11.5" style="101" bestFit="1" customWidth="1"/>
    <col min="9" max="11" width="11.5" style="101" hidden="1" customWidth="1"/>
    <col min="12" max="12" width="1.625" style="101" customWidth="1"/>
    <col min="13" max="13" width="10.25" style="50" customWidth="1"/>
    <col min="14" max="14" width="10.875" style="50" customWidth="1"/>
    <col min="15" max="15" width="3.375" style="50" customWidth="1"/>
    <col min="16" max="16" width="9.625" style="50" customWidth="1"/>
    <col min="17" max="17" width="9.75" style="50" customWidth="1"/>
    <col min="18" max="18" width="9.5" style="50" customWidth="1"/>
    <col min="19" max="16384" width="11" style="50"/>
  </cols>
  <sheetData>
    <row r="1" spans="1:12" ht="14.1" customHeight="1" x14ac:dyDescent="0.2">
      <c r="A1" s="98"/>
      <c r="B1" s="180" t="s">
        <v>29</v>
      </c>
      <c r="C1" s="49"/>
      <c r="D1" s="49"/>
      <c r="E1" s="49"/>
      <c r="F1" s="49"/>
      <c r="G1" s="139"/>
      <c r="H1" s="49"/>
      <c r="I1" s="49"/>
      <c r="J1" s="49"/>
      <c r="K1" s="49"/>
      <c r="L1" s="98"/>
    </row>
    <row r="2" spans="1:12" ht="14.1" customHeight="1" x14ac:dyDescent="0.2">
      <c r="A2" s="98"/>
      <c r="B2" s="180" t="s">
        <v>99</v>
      </c>
      <c r="C2" s="49"/>
      <c r="D2" s="139"/>
      <c r="E2" s="49"/>
      <c r="F2" s="49"/>
      <c r="G2" s="139"/>
      <c r="H2" s="245"/>
      <c r="I2" s="998"/>
      <c r="J2" s="998"/>
      <c r="K2" s="246"/>
      <c r="L2" s="98"/>
    </row>
    <row r="3" spans="1:12" ht="14.1" customHeight="1" x14ac:dyDescent="0.2">
      <c r="A3" s="98"/>
      <c r="B3" s="185" t="s">
        <v>31</v>
      </c>
      <c r="C3" s="49"/>
      <c r="D3" s="49"/>
      <c r="E3" s="49"/>
      <c r="F3" s="49"/>
      <c r="G3" s="49"/>
      <c r="H3" s="49"/>
      <c r="I3" s="49"/>
      <c r="J3" s="49"/>
      <c r="K3" s="47"/>
      <c r="L3" s="98"/>
    </row>
    <row r="4" spans="1:12" ht="15" customHeight="1" x14ac:dyDescent="0.2">
      <c r="A4" s="54"/>
      <c r="B4" s="87"/>
      <c r="C4" s="993">
        <v>2016</v>
      </c>
      <c r="D4" s="993"/>
      <c r="E4" s="993"/>
      <c r="F4" s="993"/>
      <c r="G4" s="247"/>
      <c r="H4" s="993">
        <v>2017</v>
      </c>
      <c r="I4" s="993"/>
      <c r="J4" s="993"/>
      <c r="K4" s="993"/>
      <c r="L4" s="54"/>
    </row>
    <row r="5" spans="1:12" ht="3.95" customHeight="1" x14ac:dyDescent="0.2">
      <c r="A5" s="54"/>
      <c r="B5" s="231"/>
      <c r="C5" s="232"/>
      <c r="D5" s="232"/>
      <c r="E5" s="232"/>
      <c r="F5" s="232"/>
      <c r="G5" s="247"/>
      <c r="H5" s="87"/>
      <c r="I5" s="232"/>
      <c r="J5" s="232"/>
      <c r="K5" s="232"/>
      <c r="L5" s="54"/>
    </row>
    <row r="6" spans="1:12" ht="14.1" customHeight="1" x14ac:dyDescent="0.2">
      <c r="A6" s="61"/>
      <c r="B6" s="234"/>
      <c r="C6" s="747" t="s">
        <v>42</v>
      </c>
      <c r="D6" s="822" t="s">
        <v>43</v>
      </c>
      <c r="E6" s="822" t="s">
        <v>44</v>
      </c>
      <c r="F6" s="822" t="s">
        <v>45</v>
      </c>
      <c r="G6" s="248"/>
      <c r="H6" s="747" t="s">
        <v>42</v>
      </c>
      <c r="I6" s="822" t="s">
        <v>43</v>
      </c>
      <c r="J6" s="822" t="s">
        <v>44</v>
      </c>
      <c r="K6" s="822" t="s">
        <v>45</v>
      </c>
      <c r="L6" s="61"/>
    </row>
    <row r="7" spans="1:12" ht="5.0999999999999996" customHeight="1" x14ac:dyDescent="0.2">
      <c r="A7" s="61"/>
      <c r="B7" s="234"/>
      <c r="C7" s="249"/>
      <c r="D7" s="249"/>
      <c r="E7" s="249"/>
      <c r="F7" s="249"/>
      <c r="G7" s="250"/>
      <c r="H7" s="249"/>
      <c r="I7" s="249"/>
      <c r="J7" s="249"/>
      <c r="K7" s="249"/>
      <c r="L7" s="61"/>
    </row>
    <row r="8" spans="1:12" ht="5.0999999999999996" customHeight="1" x14ac:dyDescent="0.2">
      <c r="A8" s="52"/>
      <c r="B8" s="237"/>
      <c r="C8" s="239"/>
      <c r="D8" s="239"/>
      <c r="E8" s="239"/>
      <c r="F8" s="239"/>
      <c r="G8" s="251"/>
      <c r="H8" s="239"/>
      <c r="I8" s="239"/>
      <c r="J8" s="239"/>
      <c r="K8" s="239"/>
      <c r="L8" s="52"/>
    </row>
    <row r="9" spans="1:12" ht="14.1" customHeight="1" x14ac:dyDescent="0.2">
      <c r="A9" s="54"/>
      <c r="B9" s="252" t="s">
        <v>100</v>
      </c>
      <c r="C9" s="71">
        <v>100178</v>
      </c>
      <c r="D9" s="240">
        <v>103853</v>
      </c>
      <c r="E9" s="240">
        <v>101188</v>
      </c>
      <c r="F9" s="207">
        <v>103667</v>
      </c>
      <c r="G9" s="253"/>
      <c r="H9" s="71">
        <v>103786</v>
      </c>
      <c r="I9" s="240"/>
      <c r="J9" s="240"/>
      <c r="K9" s="207"/>
      <c r="L9" s="54"/>
    </row>
    <row r="10" spans="1:12" ht="14.1" customHeight="1" x14ac:dyDescent="0.2">
      <c r="A10" s="52"/>
      <c r="B10" s="254" t="s">
        <v>101</v>
      </c>
      <c r="C10" s="71">
        <v>20563</v>
      </c>
      <c r="D10" s="240">
        <v>20789</v>
      </c>
      <c r="E10" s="240">
        <v>20449</v>
      </c>
      <c r="F10" s="207">
        <v>20518</v>
      </c>
      <c r="G10" s="253"/>
      <c r="H10" s="71">
        <v>20275</v>
      </c>
      <c r="I10" s="240"/>
      <c r="J10" s="240"/>
      <c r="K10" s="207"/>
      <c r="L10" s="52"/>
    </row>
    <row r="11" spans="1:12" ht="14.1" customHeight="1" x14ac:dyDescent="0.2">
      <c r="A11" s="52"/>
      <c r="B11" s="254" t="s">
        <v>102</v>
      </c>
      <c r="C11" s="71">
        <v>27320</v>
      </c>
      <c r="D11" s="240">
        <v>28517</v>
      </c>
      <c r="E11" s="240">
        <v>28123</v>
      </c>
      <c r="F11" s="207">
        <v>28686</v>
      </c>
      <c r="G11" s="253"/>
      <c r="H11" s="71">
        <v>28896</v>
      </c>
      <c r="I11" s="240"/>
      <c r="J11" s="240"/>
      <c r="K11" s="207"/>
      <c r="L11" s="52"/>
    </row>
    <row r="12" spans="1:12" ht="14.1" customHeight="1" x14ac:dyDescent="0.2">
      <c r="A12" s="52"/>
      <c r="B12" s="254" t="s">
        <v>103</v>
      </c>
      <c r="C12" s="71">
        <v>33688</v>
      </c>
      <c r="D12" s="240">
        <v>34727</v>
      </c>
      <c r="E12" s="240">
        <v>34549</v>
      </c>
      <c r="F12" s="207">
        <v>36393</v>
      </c>
      <c r="G12" s="253"/>
      <c r="H12" s="71">
        <v>36672</v>
      </c>
      <c r="I12" s="240"/>
      <c r="J12" s="240"/>
      <c r="K12" s="207"/>
      <c r="L12" s="52"/>
    </row>
    <row r="13" spans="1:12" ht="14.1" customHeight="1" x14ac:dyDescent="0.2">
      <c r="A13" s="52"/>
      <c r="B13" s="254" t="s">
        <v>104</v>
      </c>
      <c r="C13" s="71">
        <v>68</v>
      </c>
      <c r="D13" s="240">
        <v>71</v>
      </c>
      <c r="E13" s="240">
        <v>71</v>
      </c>
      <c r="F13" s="207">
        <v>76</v>
      </c>
      <c r="G13" s="255"/>
      <c r="H13" s="71">
        <v>70</v>
      </c>
      <c r="I13" s="240"/>
      <c r="J13" s="240"/>
      <c r="K13" s="207"/>
      <c r="L13" s="52"/>
    </row>
    <row r="14" spans="1:12" ht="14.1" customHeight="1" x14ac:dyDescent="0.2">
      <c r="A14" s="52"/>
      <c r="B14" s="254" t="s">
        <v>105</v>
      </c>
      <c r="C14" s="71">
        <v>9778</v>
      </c>
      <c r="D14" s="240">
        <v>11078</v>
      </c>
      <c r="E14" s="240">
        <v>9693</v>
      </c>
      <c r="F14" s="207">
        <v>9765</v>
      </c>
      <c r="G14" s="255"/>
      <c r="H14" s="71">
        <v>9656</v>
      </c>
      <c r="I14" s="240"/>
      <c r="J14" s="240"/>
      <c r="K14" s="207"/>
      <c r="L14" s="52"/>
    </row>
    <row r="15" spans="1:12" ht="14.1" customHeight="1" x14ac:dyDescent="0.2">
      <c r="A15" s="52"/>
      <c r="B15" s="254" t="s">
        <v>106</v>
      </c>
      <c r="C15" s="71">
        <v>8762</v>
      </c>
      <c r="D15" s="240">
        <v>8671</v>
      </c>
      <c r="E15" s="240">
        <v>8303</v>
      </c>
      <c r="F15" s="207">
        <v>8229</v>
      </c>
      <c r="G15" s="253"/>
      <c r="H15" s="71">
        <v>8216</v>
      </c>
      <c r="I15" s="240"/>
      <c r="J15" s="240"/>
      <c r="K15" s="207"/>
      <c r="L15" s="52"/>
    </row>
    <row r="16" spans="1:12" ht="14.1" customHeight="1" x14ac:dyDescent="0.2">
      <c r="A16" s="54"/>
      <c r="B16" s="252" t="s">
        <v>107</v>
      </c>
      <c r="C16" s="71">
        <v>18974</v>
      </c>
      <c r="D16" s="240">
        <v>19153</v>
      </c>
      <c r="E16" s="240">
        <v>19478</v>
      </c>
      <c r="F16" s="207">
        <v>19974</v>
      </c>
      <c r="G16" s="256"/>
      <c r="H16" s="71">
        <v>24338</v>
      </c>
      <c r="I16" s="240"/>
      <c r="J16" s="240"/>
      <c r="K16" s="207"/>
      <c r="L16" s="54"/>
    </row>
    <row r="17" spans="1:12" ht="14.1" customHeight="1" x14ac:dyDescent="0.2">
      <c r="A17" s="52"/>
      <c r="B17" s="254" t="s">
        <v>108</v>
      </c>
      <c r="C17" s="71">
        <v>1348</v>
      </c>
      <c r="D17" s="240">
        <v>1123</v>
      </c>
      <c r="E17" s="240">
        <v>1153</v>
      </c>
      <c r="F17" s="207">
        <v>1055</v>
      </c>
      <c r="G17" s="256"/>
      <c r="H17" s="71">
        <v>1125</v>
      </c>
      <c r="I17" s="240"/>
      <c r="J17" s="240"/>
      <c r="K17" s="207"/>
      <c r="L17" s="52"/>
    </row>
    <row r="18" spans="1:12" ht="14.1" customHeight="1" x14ac:dyDescent="0.2">
      <c r="A18" s="52"/>
      <c r="B18" s="254" t="s">
        <v>109</v>
      </c>
      <c r="C18" s="71">
        <v>10533</v>
      </c>
      <c r="D18" s="240">
        <v>11172</v>
      </c>
      <c r="E18" s="240">
        <v>10749</v>
      </c>
      <c r="F18" s="207">
        <v>10675</v>
      </c>
      <c r="G18" s="256"/>
      <c r="H18" s="71">
        <v>10601</v>
      </c>
      <c r="I18" s="240"/>
      <c r="J18" s="240"/>
      <c r="K18" s="207"/>
      <c r="L18" s="52"/>
    </row>
    <row r="19" spans="1:12" ht="14.1" customHeight="1" x14ac:dyDescent="0.2">
      <c r="A19" s="52"/>
      <c r="B19" s="257" t="s">
        <v>110</v>
      </c>
      <c r="C19" s="71">
        <v>3094</v>
      </c>
      <c r="D19" s="240">
        <v>2608</v>
      </c>
      <c r="E19" s="240">
        <v>3094</v>
      </c>
      <c r="F19" s="207">
        <v>2954</v>
      </c>
      <c r="G19" s="230"/>
      <c r="H19" s="71">
        <v>3723</v>
      </c>
      <c r="I19" s="240"/>
      <c r="J19" s="240"/>
      <c r="K19" s="207"/>
      <c r="L19" s="52"/>
    </row>
    <row r="20" spans="1:12" ht="14.1" customHeight="1" x14ac:dyDescent="0.2">
      <c r="A20" s="52"/>
      <c r="B20" s="257" t="s">
        <v>111</v>
      </c>
      <c r="C20" s="71">
        <v>1177</v>
      </c>
      <c r="D20" s="240">
        <v>1341</v>
      </c>
      <c r="E20" s="240">
        <v>1304</v>
      </c>
      <c r="F20" s="207">
        <v>1533</v>
      </c>
      <c r="G20" s="256"/>
      <c r="H20" s="71">
        <v>1481</v>
      </c>
      <c r="I20" s="240"/>
      <c r="J20" s="240"/>
      <c r="K20" s="207"/>
      <c r="L20" s="52"/>
    </row>
    <row r="21" spans="1:12" ht="14.1" customHeight="1" x14ac:dyDescent="0.2">
      <c r="A21" s="52"/>
      <c r="B21" s="254" t="s">
        <v>112</v>
      </c>
      <c r="C21" s="71">
        <v>2813</v>
      </c>
      <c r="D21" s="240">
        <v>2884</v>
      </c>
      <c r="E21" s="240">
        <v>3154</v>
      </c>
      <c r="F21" s="207">
        <v>3736</v>
      </c>
      <c r="G21" s="256"/>
      <c r="H21" s="71">
        <v>7391</v>
      </c>
      <c r="I21" s="240"/>
      <c r="J21" s="240"/>
      <c r="K21" s="207"/>
      <c r="L21" s="52"/>
    </row>
    <row r="22" spans="1:12" ht="14.1" customHeight="1" x14ac:dyDescent="0.2">
      <c r="A22" s="52"/>
      <c r="B22" s="160" t="s">
        <v>113</v>
      </c>
      <c r="C22" s="71">
        <v>9</v>
      </c>
      <c r="D22" s="240">
        <v>25</v>
      </c>
      <c r="E22" s="240">
        <v>25</v>
      </c>
      <c r="F22" s="207">
        <v>21</v>
      </c>
      <c r="G22" s="256"/>
      <c r="H22" s="71">
        <v>17</v>
      </c>
      <c r="I22" s="240"/>
      <c r="J22" s="240"/>
      <c r="K22" s="207"/>
      <c r="L22" s="52"/>
    </row>
    <row r="23" spans="1:12" ht="5.25" customHeight="1" x14ac:dyDescent="0.2">
      <c r="A23" s="52"/>
      <c r="B23" s="258"/>
      <c r="C23" s="71"/>
      <c r="D23" s="91"/>
      <c r="E23" s="91"/>
      <c r="F23" s="207"/>
      <c r="G23" s="259"/>
      <c r="H23" s="71"/>
      <c r="I23" s="91"/>
      <c r="J23" s="91"/>
      <c r="K23" s="207"/>
      <c r="L23" s="52"/>
    </row>
    <row r="24" spans="1:12" ht="14.1" customHeight="1" x14ac:dyDescent="0.2">
      <c r="A24" s="200"/>
      <c r="B24" s="260" t="s">
        <v>114</v>
      </c>
      <c r="C24" s="67">
        <v>119152</v>
      </c>
      <c r="D24" s="155">
        <v>123006</v>
      </c>
      <c r="E24" s="155">
        <v>120667</v>
      </c>
      <c r="F24" s="94">
        <v>123641</v>
      </c>
      <c r="G24" s="261"/>
      <c r="H24" s="67">
        <v>128124</v>
      </c>
      <c r="I24" s="155"/>
      <c r="J24" s="155"/>
      <c r="K24" s="94"/>
      <c r="L24" s="200"/>
    </row>
    <row r="25" spans="1:12" ht="5.25" customHeight="1" x14ac:dyDescent="0.2">
      <c r="A25" s="200"/>
      <c r="B25" s="260"/>
      <c r="C25" s="71"/>
      <c r="D25" s="91"/>
      <c r="E25" s="91"/>
      <c r="F25" s="207"/>
      <c r="G25" s="261"/>
      <c r="H25" s="71"/>
      <c r="I25" s="91"/>
      <c r="J25" s="91"/>
      <c r="K25" s="207"/>
      <c r="L25" s="200"/>
    </row>
    <row r="26" spans="1:12" ht="14.1" customHeight="1" x14ac:dyDescent="0.2">
      <c r="A26" s="262"/>
      <c r="B26" s="252" t="s">
        <v>115</v>
      </c>
      <c r="C26" s="71">
        <v>25484</v>
      </c>
      <c r="D26" s="240">
        <v>26225</v>
      </c>
      <c r="E26" s="240">
        <v>27093</v>
      </c>
      <c r="F26" s="207">
        <v>28385</v>
      </c>
      <c r="G26" s="256"/>
      <c r="H26" s="71">
        <v>29903</v>
      </c>
      <c r="I26" s="240"/>
      <c r="J26" s="240"/>
      <c r="K26" s="207"/>
      <c r="L26" s="262"/>
    </row>
    <row r="27" spans="1:12" ht="24.75" customHeight="1" x14ac:dyDescent="0.2">
      <c r="A27" s="97"/>
      <c r="B27" s="263" t="s">
        <v>116</v>
      </c>
      <c r="C27" s="71">
        <v>15649</v>
      </c>
      <c r="D27" s="240">
        <v>16137</v>
      </c>
      <c r="E27" s="240">
        <v>17167</v>
      </c>
      <c r="F27" s="207">
        <v>18157</v>
      </c>
      <c r="G27" s="253"/>
      <c r="H27" s="71">
        <v>20292</v>
      </c>
      <c r="I27" s="240"/>
      <c r="J27" s="240"/>
      <c r="K27" s="207"/>
      <c r="L27" s="97"/>
    </row>
    <row r="28" spans="1:12" ht="14.1" customHeight="1" x14ac:dyDescent="0.2">
      <c r="A28" s="97"/>
      <c r="B28" s="254" t="s">
        <v>84</v>
      </c>
      <c r="C28" s="71">
        <v>9835</v>
      </c>
      <c r="D28" s="240">
        <v>10088</v>
      </c>
      <c r="E28" s="240">
        <v>9926</v>
      </c>
      <c r="F28" s="207">
        <v>10228</v>
      </c>
      <c r="G28" s="256"/>
      <c r="H28" s="71">
        <v>9611</v>
      </c>
      <c r="I28" s="240"/>
      <c r="J28" s="240"/>
      <c r="K28" s="207"/>
      <c r="L28" s="97"/>
    </row>
    <row r="29" spans="1:12" ht="14.1" customHeight="1" x14ac:dyDescent="0.2">
      <c r="A29" s="262"/>
      <c r="B29" s="252" t="s">
        <v>117</v>
      </c>
      <c r="C29" s="71">
        <v>62924</v>
      </c>
      <c r="D29" s="240">
        <v>64795</v>
      </c>
      <c r="E29" s="240">
        <v>59064</v>
      </c>
      <c r="F29" s="207">
        <v>59805</v>
      </c>
      <c r="G29" s="256"/>
      <c r="H29" s="71">
        <v>64402</v>
      </c>
      <c r="I29" s="240"/>
      <c r="J29" s="240"/>
      <c r="K29" s="207"/>
      <c r="L29" s="262"/>
    </row>
    <row r="30" spans="1:12" ht="14.1" customHeight="1" x14ac:dyDescent="0.2">
      <c r="A30" s="97"/>
      <c r="B30" s="254" t="s">
        <v>336</v>
      </c>
      <c r="C30" s="71">
        <v>49580</v>
      </c>
      <c r="D30" s="240">
        <v>51243</v>
      </c>
      <c r="E30" s="240">
        <v>45701</v>
      </c>
      <c r="F30" s="207">
        <v>45612</v>
      </c>
      <c r="G30" s="256"/>
      <c r="H30" s="71">
        <v>50117</v>
      </c>
      <c r="I30" s="240"/>
      <c r="J30" s="240"/>
      <c r="K30" s="207"/>
      <c r="L30" s="97"/>
    </row>
    <row r="31" spans="1:12" ht="14.1" customHeight="1" x14ac:dyDescent="0.2">
      <c r="A31" s="97"/>
      <c r="B31" s="254" t="s">
        <v>118</v>
      </c>
      <c r="C31" s="71">
        <v>2156</v>
      </c>
      <c r="D31" s="240">
        <v>2122</v>
      </c>
      <c r="E31" s="240">
        <v>1973</v>
      </c>
      <c r="F31" s="207">
        <v>1925</v>
      </c>
      <c r="G31" s="256"/>
      <c r="H31" s="71">
        <v>1879</v>
      </c>
      <c r="I31" s="240"/>
      <c r="J31" s="240"/>
      <c r="K31" s="207"/>
      <c r="L31" s="97"/>
    </row>
    <row r="32" spans="1:12" ht="14.1" customHeight="1" x14ac:dyDescent="0.2">
      <c r="A32" s="97"/>
      <c r="B32" s="254" t="s">
        <v>119</v>
      </c>
      <c r="C32" s="71">
        <v>2512</v>
      </c>
      <c r="D32" s="240">
        <v>2498</v>
      </c>
      <c r="E32" s="240">
        <v>2303</v>
      </c>
      <c r="F32" s="207">
        <v>2395</v>
      </c>
      <c r="G32" s="256"/>
      <c r="H32" s="71">
        <v>2537</v>
      </c>
      <c r="I32" s="240"/>
      <c r="J32" s="240"/>
      <c r="K32" s="207"/>
      <c r="L32" s="97"/>
    </row>
    <row r="33" spans="1:12" ht="14.1" customHeight="1" x14ac:dyDescent="0.2">
      <c r="A33" s="97"/>
      <c r="B33" s="254" t="s">
        <v>120</v>
      </c>
      <c r="C33" s="71">
        <v>8676</v>
      </c>
      <c r="D33" s="240">
        <v>8932</v>
      </c>
      <c r="E33" s="240">
        <v>9087</v>
      </c>
      <c r="F33" s="207">
        <v>9873</v>
      </c>
      <c r="G33" s="256"/>
      <c r="H33" s="71">
        <v>9870</v>
      </c>
      <c r="I33" s="240"/>
      <c r="J33" s="240"/>
      <c r="K33" s="207"/>
      <c r="L33" s="97"/>
    </row>
    <row r="34" spans="1:12" ht="14.1" customHeight="1" x14ac:dyDescent="0.2">
      <c r="A34" s="262"/>
      <c r="B34" s="252" t="s">
        <v>121</v>
      </c>
      <c r="C34" s="71">
        <v>30744</v>
      </c>
      <c r="D34" s="240">
        <v>31986</v>
      </c>
      <c r="E34" s="240">
        <v>34510</v>
      </c>
      <c r="F34" s="207">
        <v>35451</v>
      </c>
      <c r="G34" s="256"/>
      <c r="H34" s="71">
        <v>33820</v>
      </c>
      <c r="I34" s="240"/>
      <c r="J34" s="240"/>
      <c r="K34" s="207"/>
      <c r="L34" s="262"/>
    </row>
    <row r="35" spans="1:12" ht="14.1" customHeight="1" x14ac:dyDescent="0.2">
      <c r="A35" s="97"/>
      <c r="B35" s="254" t="s">
        <v>337</v>
      </c>
      <c r="C35" s="71">
        <v>11283</v>
      </c>
      <c r="D35" s="240">
        <v>12469</v>
      </c>
      <c r="E35" s="240">
        <v>15470</v>
      </c>
      <c r="F35" s="207">
        <v>14749</v>
      </c>
      <c r="G35" s="256"/>
      <c r="H35" s="71">
        <v>14633</v>
      </c>
      <c r="I35" s="240"/>
      <c r="J35" s="240"/>
      <c r="K35" s="207"/>
      <c r="L35" s="97"/>
    </row>
    <row r="36" spans="1:12" ht="14.1" customHeight="1" x14ac:dyDescent="0.2">
      <c r="A36" s="97"/>
      <c r="B36" s="257" t="s">
        <v>122</v>
      </c>
      <c r="C36" s="71">
        <v>14985</v>
      </c>
      <c r="D36" s="240">
        <v>15359</v>
      </c>
      <c r="E36" s="240">
        <v>14948</v>
      </c>
      <c r="F36" s="207">
        <v>16150</v>
      </c>
      <c r="G36" s="256"/>
      <c r="H36" s="71">
        <v>14494</v>
      </c>
      <c r="I36" s="240"/>
      <c r="J36" s="240"/>
      <c r="K36" s="207"/>
      <c r="L36" s="97"/>
    </row>
    <row r="37" spans="1:12" ht="14.1" customHeight="1" x14ac:dyDescent="0.2">
      <c r="A37" s="97"/>
      <c r="B37" s="254" t="s">
        <v>123</v>
      </c>
      <c r="C37" s="71">
        <v>2383</v>
      </c>
      <c r="D37" s="240">
        <v>2202</v>
      </c>
      <c r="E37" s="240">
        <v>2199</v>
      </c>
      <c r="F37" s="207">
        <v>2332</v>
      </c>
      <c r="G37" s="256"/>
      <c r="H37" s="71">
        <v>2444</v>
      </c>
      <c r="I37" s="240"/>
      <c r="J37" s="240"/>
      <c r="K37" s="207"/>
      <c r="L37" s="97"/>
    </row>
    <row r="38" spans="1:12" ht="14.1" customHeight="1" x14ac:dyDescent="0.2">
      <c r="A38" s="97"/>
      <c r="B38" s="257" t="s">
        <v>124</v>
      </c>
      <c r="C38" s="71">
        <v>2093</v>
      </c>
      <c r="D38" s="240">
        <v>1956</v>
      </c>
      <c r="E38" s="240">
        <v>1893</v>
      </c>
      <c r="F38" s="207">
        <v>2220</v>
      </c>
      <c r="G38" s="256"/>
      <c r="H38" s="71">
        <v>2248</v>
      </c>
      <c r="I38" s="240"/>
      <c r="J38" s="240"/>
      <c r="K38" s="207"/>
      <c r="L38" s="97"/>
    </row>
    <row r="39" spans="1:12" ht="26.25" hidden="1" customHeight="1" x14ac:dyDescent="0.2">
      <c r="A39" s="97"/>
      <c r="B39" s="264" t="s">
        <v>125</v>
      </c>
      <c r="C39" s="71" t="s">
        <v>37</v>
      </c>
      <c r="D39" s="240" t="s">
        <v>37</v>
      </c>
      <c r="E39" s="240" t="s">
        <v>37</v>
      </c>
      <c r="F39" s="207" t="s">
        <v>37</v>
      </c>
      <c r="G39" s="256"/>
      <c r="H39" s="71" t="s">
        <v>37</v>
      </c>
      <c r="I39" s="240"/>
      <c r="J39" s="240"/>
      <c r="K39" s="207"/>
      <c r="L39" s="97"/>
    </row>
    <row r="40" spans="1:12" ht="5.25" customHeight="1" x14ac:dyDescent="0.2">
      <c r="A40" s="97"/>
      <c r="B40" s="265"/>
      <c r="C40" s="71"/>
      <c r="D40" s="91"/>
      <c r="E40" s="91"/>
      <c r="F40" s="207"/>
      <c r="G40" s="259"/>
      <c r="H40" s="71"/>
      <c r="I40" s="91"/>
      <c r="J40" s="91"/>
      <c r="K40" s="207"/>
      <c r="L40" s="97"/>
    </row>
    <row r="41" spans="1:12" ht="12.75" customHeight="1" x14ac:dyDescent="0.2">
      <c r="A41" s="200"/>
      <c r="B41" s="266" t="s">
        <v>126</v>
      </c>
      <c r="C41" s="71"/>
      <c r="D41" s="91"/>
      <c r="E41" s="91"/>
      <c r="F41" s="207"/>
      <c r="G41" s="267"/>
      <c r="H41" s="71"/>
      <c r="I41" s="91"/>
      <c r="J41" s="91"/>
      <c r="K41" s="207"/>
      <c r="L41" s="200"/>
    </row>
    <row r="42" spans="1:12" ht="5.25" customHeight="1" x14ac:dyDescent="0.2">
      <c r="A42" s="200"/>
      <c r="B42" s="266"/>
      <c r="C42" s="71"/>
      <c r="D42" s="91"/>
      <c r="E42" s="91"/>
      <c r="F42" s="207"/>
      <c r="G42" s="267"/>
      <c r="H42" s="71"/>
      <c r="I42" s="91"/>
      <c r="J42" s="91"/>
      <c r="K42" s="207"/>
      <c r="L42" s="200"/>
    </row>
    <row r="43" spans="1:12" ht="14.1" customHeight="1" x14ac:dyDescent="0.2">
      <c r="A43" s="1"/>
      <c r="B43" s="252" t="s">
        <v>127</v>
      </c>
      <c r="C43" s="71">
        <v>50099</v>
      </c>
      <c r="D43" s="240">
        <v>52193</v>
      </c>
      <c r="E43" s="240">
        <v>49593</v>
      </c>
      <c r="F43" s="207">
        <v>48595</v>
      </c>
      <c r="G43" s="240"/>
      <c r="H43" s="71">
        <v>48766</v>
      </c>
      <c r="I43" s="240"/>
      <c r="J43" s="240"/>
      <c r="K43" s="207"/>
      <c r="L43" s="1"/>
    </row>
    <row r="44" spans="1:12" ht="14.1" customHeight="1" x14ac:dyDescent="0.2">
      <c r="A44" s="1"/>
      <c r="B44" s="266" t="s">
        <v>346</v>
      </c>
      <c r="C44" s="981" t="s">
        <v>534</v>
      </c>
      <c r="D44" s="980" t="s">
        <v>533</v>
      </c>
      <c r="E44" s="980" t="s">
        <v>532</v>
      </c>
      <c r="F44" s="980" t="s">
        <v>531</v>
      </c>
      <c r="G44" s="4"/>
      <c r="H44" s="731" t="s">
        <v>530</v>
      </c>
      <c r="I44" s="732"/>
      <c r="J44" s="732"/>
      <c r="K44" s="732"/>
      <c r="L44" s="1"/>
    </row>
    <row r="45" spans="1:12" ht="6" customHeight="1" x14ac:dyDescent="0.2">
      <c r="A45" s="52"/>
      <c r="B45" s="268"/>
      <c r="C45" s="268"/>
      <c r="D45" s="268"/>
      <c r="E45" s="268"/>
      <c r="F45" s="268"/>
      <c r="G45" s="268"/>
      <c r="H45" s="268"/>
      <c r="I45" s="268"/>
      <c r="J45" s="268"/>
      <c r="K45" s="268"/>
      <c r="L45" s="52"/>
    </row>
    <row r="46" spans="1:12" ht="6" customHeight="1" x14ac:dyDescent="0.2">
      <c r="A46" s="97"/>
      <c r="B46" s="1"/>
      <c r="C46" s="120"/>
      <c r="D46" s="236"/>
      <c r="E46" s="1"/>
      <c r="F46" s="1"/>
      <c r="G46" s="236"/>
      <c r="H46" s="120"/>
      <c r="I46" s="1"/>
      <c r="J46" s="1"/>
      <c r="K46" s="1"/>
      <c r="L46" s="97"/>
    </row>
    <row r="47" spans="1:12" ht="13.5" customHeight="1" x14ac:dyDescent="0.2">
      <c r="A47" s="97"/>
      <c r="B47" s="985" t="s">
        <v>39</v>
      </c>
      <c r="C47" s="985"/>
      <c r="D47" s="985"/>
      <c r="E47" s="985"/>
      <c r="F47" s="985"/>
      <c r="G47" s="985"/>
      <c r="H47" s="985"/>
      <c r="I47" s="985"/>
      <c r="J47" s="985"/>
      <c r="K47" s="985"/>
      <c r="L47" s="269"/>
    </row>
    <row r="48" spans="1:12" x14ac:dyDescent="0.2">
      <c r="A48" s="97"/>
      <c r="B48" s="989" t="s">
        <v>417</v>
      </c>
      <c r="C48" s="989"/>
      <c r="D48" s="989"/>
      <c r="E48" s="989"/>
      <c r="F48" s="989"/>
      <c r="G48" s="989"/>
      <c r="H48" s="989"/>
      <c r="I48" s="989"/>
      <c r="J48" s="989"/>
      <c r="K48" s="989"/>
      <c r="L48" s="270"/>
    </row>
    <row r="49" spans="1:12" x14ac:dyDescent="0.2">
      <c r="A49" s="97"/>
      <c r="C49" s="653"/>
      <c r="D49" s="653"/>
      <c r="E49" s="653"/>
      <c r="F49" s="653"/>
      <c r="G49" s="653"/>
      <c r="H49" s="653"/>
      <c r="I49" s="653"/>
      <c r="J49" s="653"/>
      <c r="K49" s="653"/>
      <c r="L49" s="270"/>
    </row>
    <row r="50" spans="1:12" ht="13.5" customHeight="1" x14ac:dyDescent="0.2">
      <c r="A50" s="97"/>
      <c r="L50" s="97"/>
    </row>
    <row r="51" spans="1:12" ht="14.25" customHeight="1" x14ac:dyDescent="0.2">
      <c r="B51" s="181"/>
      <c r="C51" s="181"/>
      <c r="D51" s="181"/>
      <c r="E51" s="181"/>
      <c r="F51" s="181"/>
      <c r="G51" s="181"/>
      <c r="H51" s="181"/>
      <c r="I51" s="181"/>
      <c r="J51" s="181"/>
      <c r="K51" s="181"/>
    </row>
    <row r="52" spans="1:12" ht="14.25" customHeight="1" x14ac:dyDescent="0.2">
      <c r="B52" s="990"/>
      <c r="C52" s="990"/>
      <c r="D52" s="990"/>
      <c r="E52" s="990"/>
      <c r="F52" s="990"/>
      <c r="G52" s="990"/>
      <c r="H52" s="990"/>
      <c r="I52" s="181"/>
      <c r="J52" s="181"/>
      <c r="K52" s="181"/>
    </row>
    <row r="53" spans="1:12" ht="14.25" customHeight="1" x14ac:dyDescent="0.2">
      <c r="B53" s="990"/>
      <c r="C53" s="990"/>
      <c r="D53" s="990"/>
      <c r="E53" s="990"/>
      <c r="F53" s="990"/>
      <c r="G53" s="990"/>
      <c r="H53" s="990"/>
      <c r="I53" s="181"/>
      <c r="J53" s="181"/>
      <c r="K53" s="181"/>
    </row>
    <row r="55" spans="1:12" ht="15" customHeight="1" x14ac:dyDescent="0.2"/>
    <row r="56" spans="1:12" ht="5.0999999999999996" customHeight="1" x14ac:dyDescent="0.2"/>
    <row r="57" spans="1:12" ht="5.0999999999999996" customHeight="1" x14ac:dyDescent="0.2"/>
    <row r="58" spans="1:12" ht="14.1" customHeight="1" x14ac:dyDescent="0.2"/>
    <row r="59" spans="1:12" ht="14.1" customHeight="1" x14ac:dyDescent="0.2"/>
    <row r="60" spans="1:12" ht="14.1" customHeight="1" x14ac:dyDescent="0.2"/>
    <row r="61" spans="1:12" ht="14.1" customHeight="1" x14ac:dyDescent="0.2"/>
    <row r="62" spans="1:12" ht="14.1" customHeight="1" x14ac:dyDescent="0.2"/>
    <row r="63" spans="1:12" ht="14.1" customHeight="1" x14ac:dyDescent="0.2"/>
    <row r="64" spans="1:12"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14.1" customHeight="1" x14ac:dyDescent="0.2"/>
    <row r="72" ht="14.1" customHeight="1" x14ac:dyDescent="0.2"/>
    <row r="73" ht="14.1" customHeight="1" x14ac:dyDescent="0.2"/>
    <row r="74" ht="21" customHeight="1" x14ac:dyDescent="0.2"/>
    <row r="75" ht="14.1" customHeight="1" x14ac:dyDescent="0.2"/>
    <row r="76" ht="27"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row r="84" ht="14.1" customHeight="1" x14ac:dyDescent="0.2"/>
    <row r="85" ht="14.1" customHeight="1" x14ac:dyDescent="0.2"/>
    <row r="86" ht="14.1" customHeight="1" x14ac:dyDescent="0.2"/>
  </sheetData>
  <mergeCells count="6">
    <mergeCell ref="B52:H53"/>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70"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